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jpeg" ContentType="image/jpeg"/>
  <Override PartName="/xl/media/image5.jpeg" ContentType="image/jpeg"/>
  <Override PartName="/xl/media/image6.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RSOS" sheetId="1" state="visible" r:id="rId2"/>
    <sheet name="EXÁMENES" sheetId="2" state="visible" r:id="rId3"/>
    <sheet name="Glosario"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<sst xmlns="http://schemas.openxmlformats.org/spreadsheetml/2006/main" count="162" uniqueCount="48">
  <si>
    <t xml:space="preserve">NÚMERO DE ESTUDIANTES POR CONDICIÓN REGLAMENTARIA FINAL SEGÚN AÑO DE CURSADO.</t>
  </si>
  <si>
    <t xml:space="preserve">SEMINARIO MULTIDISCIPLINARIO</t>
  </si>
  <si>
    <t xml:space="preserve">Año</t>
  </si>
  <si>
    <t xml:space="preserve">Libre sin actuación</t>
  </si>
  <si>
    <t xml:space="preserve">Libre con actuación</t>
  </si>
  <si>
    <t xml:space="preserve">Reglamentados</t>
  </si>
  <si>
    <t xml:space="preserve">Promovidos</t>
  </si>
  <si>
    <t xml:space="preserve">Inscriptos</t>
  </si>
  <si>
    <t xml:space="preserve">Cursantes</t>
  </si>
  <si>
    <r>
      <rPr>
        <b val="true"/>
        <sz val="10"/>
        <rFont val="Calibri"/>
        <family val="2"/>
        <charset val="1"/>
      </rPr>
      <t xml:space="preserve">Fuente:</t>
    </r>
    <r>
      <rPr>
        <sz val="10"/>
        <rFont val="Calibri"/>
        <family val="2"/>
        <charset val="1"/>
      </rPr>
      <t xml:space="preserve"> Elaboración Equipo de Indicadores UAE-FCS en base a actas de curso DAE-FCS.</t>
    </r>
  </si>
  <si>
    <t xml:space="preserve">TASAS DE RETENCIÓN Y APROBACIÓN POR AÑO DE CURSADO.</t>
  </si>
  <si>
    <t xml:space="preserve">Tasa de retención</t>
  </si>
  <si>
    <t xml:space="preserve">Tasa de aprobación</t>
  </si>
  <si>
    <t xml:space="preserve">INSCRIPTOS, PRESENTADOS Y APROBADOS POR PERIODO Y CALIDAD</t>
  </si>
  <si>
    <t xml:space="preserve">Periodo</t>
  </si>
  <si>
    <t xml:space="preserve">Calidad</t>
  </si>
  <si>
    <t xml:space="preserve">Presentados</t>
  </si>
  <si>
    <t xml:space="preserve">Aprobados</t>
  </si>
  <si>
    <t xml:space="preserve">Tasa de presentación</t>
  </si>
  <si>
    <t xml:space="preserve">Febrero</t>
  </si>
  <si>
    <t xml:space="preserve">Libre</t>
  </si>
  <si>
    <t xml:space="preserve">Regl.</t>
  </si>
  <si>
    <t xml:space="preserve">Total</t>
  </si>
  <si>
    <t xml:space="preserve">Julio</t>
  </si>
  <si>
    <t xml:space="preserve">Diciembre</t>
  </si>
  <si>
    <t xml:space="preserve">*</t>
  </si>
  <si>
    <t xml:space="preserve">GLOSARIO</t>
  </si>
  <si>
    <t xml:space="preserve">CURSOS</t>
  </si>
  <si>
    <t xml:space="preserve">Condición Reglamentaria Final:</t>
  </si>
  <si>
    <r>
      <rPr>
        <i val="true"/>
        <sz val="12"/>
        <rFont val="Calibri"/>
        <family val="2"/>
        <charset val="1"/>
      </rPr>
      <t xml:space="preserve">Estudiante libre sin actuación</t>
    </r>
    <r>
      <rPr>
        <sz val="12"/>
        <rFont val="Calibri"/>
        <family val="2"/>
        <charset val="1"/>
      </rPr>
      <t xml:space="preserve">: Incluye a aquellos estudiantes que habiendo sido inscriptos a la asignatura correspondiente, no asisten a clase y no alcanzan a rendir las evaluaciones obligatorias propuestas en el programa del curso. </t>
    </r>
  </si>
  <si>
    <r>
      <rPr>
        <i val="true"/>
        <sz val="12"/>
        <rFont val="Calibri"/>
        <family val="2"/>
        <charset val="1"/>
      </rPr>
      <t xml:space="preserve">Estudiante libre con actuación</t>
    </r>
    <r>
      <rPr>
        <sz val="12"/>
        <rFont val="Calibri"/>
        <family val="2"/>
        <charset val="1"/>
      </rPr>
      <t xml:space="preserve">: Se considera a los estudiantes que habiendo rendido una o más pruebas parciales obtuvieron una nota final menor a 3, y/ó superaron el límite de inasistencias previstas por el reglamento.</t>
    </r>
  </si>
  <si>
    <r>
      <rPr>
        <i val="true"/>
        <sz val="12"/>
        <rFont val="Calibri"/>
        <family val="2"/>
        <charset val="1"/>
      </rPr>
      <t xml:space="preserve">Reglamentado</t>
    </r>
    <r>
      <rPr>
        <sz val="12"/>
        <rFont val="Calibri"/>
        <family val="2"/>
        <charset val="1"/>
      </rPr>
      <t xml:space="preserve">: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</si>
  <si>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rPr>
        <i val="true"/>
        <sz val="12"/>
        <rFont val="Calibri"/>
        <family val="2"/>
        <charset val="1"/>
      </rPr>
      <t xml:space="preserve">Promovido o exonerado</t>
    </r>
    <r>
      <rPr>
        <sz val="12"/>
        <rFont val="Calibri"/>
        <family val="2"/>
        <charset val="1"/>
      </rPr>
      <t xml:space="preserve">: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</si>
  <si>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 xml:space="preserve">Inscriptos:</t>
  </si>
  <si>
    <t xml:space="preserve">Se entiende por inscriptos a los estudiantes matriculados a la asignatura. Al final del curso obtendran una condición reglamentaria de las cuatro definidas (libres sin actuación, libres con actuación, reglamentados o promovidos (exonerados).</t>
  </si>
  <si>
    <t xml:space="preserve">Cursantes:</t>
  </si>
  <si>
    <t xml:space="preserve">Se entiende por cursantes a los estudiantes libres con actuación, reglamentados y promovidos o exonerados.</t>
  </si>
  <si>
    <t xml:space="preserve">Tasa de retención:</t>
  </si>
  <si>
    <t xml:space="preserve">Es la relación entre cursantes e inscriptos y expresa el nivel de permanencia de los estudiantes en la asignatura referida.</t>
  </si>
  <si>
    <t xml:space="preserve">Tasa de rendimiento o aprobación:</t>
  </si>
  <si>
    <t xml:space="preserve">Es la relación entre reglamentados o promovidos y cursantes. Se considera una aproximación al rendimiento global de la asignatura.</t>
  </si>
  <si>
    <t xml:space="preserve">EXÁMENES</t>
  </si>
  <si>
    <t xml:space="preserve">Tasa de presentación:</t>
  </si>
  <si>
    <t xml:space="preserve">Es el cociente entre presentados e inscriptos, indica el porcentaje de estudiantes que se presentaron a la instancia de evaluación entre aquellos que se inscribieron.</t>
  </si>
  <si>
    <t xml:space="preserve">Tasa de aprobación:</t>
  </si>
  <si>
    <t xml:space="preserve">Es la relación entre aprobados y presentados, indica el porcentaje de estudiantes que aprobaron la instancia de evaluación entre aquellos que se presentaron.</t>
  </si>
  <si>
    <t xml:space="preserve">Nota:</t>
  </si>
  <si>
    <r>
      <rPr>
        <b val="true"/>
        <sz val="10"/>
        <rFont val="Arial"/>
        <family val="2"/>
        <charset val="1"/>
      </rPr>
      <t xml:space="preserve">1. </t>
    </r>
    <r>
      <rPr>
        <sz val="10"/>
        <rFont val="Arial"/>
        <family val="2"/>
        <charset val="1"/>
      </rPr>
      <t xml:space="preserve">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</si>
</sst>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3">
    <numFmt numFmtId="164" formatCode="General"/>
    <numFmt numFmtId="165" formatCode="0.0%"/>
    <numFmt numFmtId="166" formatCode="General"/>
  </numFmts>
  <fonts count="19">
    <font>
      <sz val="10"/>
      <color rgb="FF000000"/>
      <name val="Arial"/>
      <family val="2"/>
      <charset val="1"/>
    </font>
    <font>
      <sz val="10"/>
      <name val="Arial"/>
      <family val="0"/>
    </font>
    <font>
      <sz val="10"/>
      <name val="Arial"/>
      <family val="0"/>
    </font>
    <font>
      <sz val="10"/>
      <name val="Arial"/>
      <family val="0"/>
    </font>
    <font>
      <sz val="10"/>
      <name val="Arial"/>
      <family val="2"/>
      <charset val="1"/>
    </font>
    <font>
      <b val="true"/>
      <sz val="14"/>
      <name val="Calibri"/>
      <family val="2"/>
      <charset val="1"/>
    </font>
    <font>
      <b val="true"/>
      <sz val="11"/>
      <color rgb="FFFFFFFF"/>
      <name val="Calibri"/>
      <family val="2"/>
      <charset val="1"/>
    </font>
    <font>
      <sz val="11"/>
      <name val="Calibri"/>
      <family val="2"/>
      <charset val="1"/>
    </font>
    <font>
      <b val="true"/>
      <sz val="10"/>
      <name val="Calibri"/>
      <family val="2"/>
      <charset val="1"/>
    </font>
    <font>
      <sz val="10"/>
      <name val="Calibri"/>
      <family val="2"/>
      <charset val="1"/>
    </font>
    <font>
      <b val="true"/>
      <sz val="11"/>
      <color rgb="FF000000"/>
      <name val="Calibri"/>
      <family val="2"/>
      <charset val="1"/>
    </font>
    <font>
      <sz val="11"/>
      <color rgb="FF000000"/>
      <name val="Calibri"/>
      <family val="2"/>
      <charset val="1"/>
    </font>
    <font>
      <b val="true"/>
      <sz val="10"/>
      <color rgb="FFFFFFFF"/>
      <name val="Arial"/>
      <family val="2"/>
      <charset val="1"/>
    </font>
    <font>
      <b val="true"/>
      <u val="single"/>
      <sz val="14"/>
      <name val="Calibri"/>
      <family val="2"/>
      <charset val="1"/>
    </font>
    <font>
      <b val="true"/>
      <sz val="10"/>
      <name val="Arial"/>
      <family val="2"/>
      <charset val="1"/>
    </font>
    <font>
      <b val="true"/>
      <i val="true"/>
      <u val="single"/>
      <sz val="12"/>
      <name val="Calibri"/>
      <family val="2"/>
      <charset val="1"/>
    </font>
    <font>
      <i val="true"/>
      <sz val="12"/>
      <name val="Calibri"/>
      <family val="2"/>
      <charset val="1"/>
    </font>
    <font>
      <sz val="12"/>
      <name val="Calibri"/>
      <family val="2"/>
      <charset val="1"/>
    </font>
    <font>
      <sz val="12"/>
      <name val="Times New Roman"/>
      <family val="1"/>
      <charset val="1"/>
    </font>
  </fonts>
  <fills count="5">
    <fill>
      <patternFill patternType="none"/>
    </fill>
    <fill>
      <patternFill patternType="gray125"/>
    </fill>
    <fill>
      <patternFill patternType="solid">
        <fgColor rgb="FF800000"/>
        <bgColor rgb="FF800000"/>
      </patternFill>
    </fill>
    <fill>
      <patternFill patternType="solid">
        <fgColor rgb="FFE6B9B8"/>
        <bgColor rgb="FFFFCC99"/>
      </patternFill>
    </fill>
    <fill>
      <patternFill patternType="solid">
        <fgColor rgb="FFE6DDDC"/>
        <bgColor rgb="FFFFCC99"/>
      </patternFill>
    </fill>
  </fills>
  <borders count="18">
    <border diagonalUp="false" diagonalDown="false">
      <left/>
      <right/>
      <top/>
      <bottom/>
      <diagonal/>
    </border>
    <border diagonalUp="false" diagonalDown="false">
      <left/>
      <right style="thin"/>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top style="thin">
        <color rgb="FFFFFFFF"/>
      </top>
      <bottom/>
      <diagonal/>
    </border>
    <border diagonalUp="false" diagonalDown="false">
      <left style="thin"/>
      <right style="thin"/>
      <top style="thin">
        <color rgb="FFFFFFFF"/>
      </top>
      <bottom/>
      <diagonal/>
    </border>
    <border diagonalUp="false" diagonalDown="false">
      <left style="thin">
        <color rgb="FFFFFFFF"/>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5" fontId="0" fillId="0" borderId="5" xfId="0" applyFont="false" applyBorder="true" applyAlignment="false" applyProtection="false">
      <alignment horizontal="general" vertical="bottom" textRotation="0" wrapText="false" indent="0" shrinkToFit="false"/>
      <protection locked="true" hidden="false"/>
    </xf>
    <xf numFmtId="164" fontId="11"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5" fontId="0" fillId="0" borderId="7" xfId="0" applyFont="false" applyBorder="true" applyAlignment="false" applyProtection="false">
      <alignment horizontal="general" vertical="bottom" textRotation="0" wrapText="false" indent="0" shrinkToFit="false"/>
      <protection locked="true" hidden="false"/>
    </xf>
    <xf numFmtId="164" fontId="10" fillId="4" borderId="6" xfId="0" applyFont="true" applyBorder="true" applyAlignment="false" applyProtection="false">
      <alignment horizontal="general" vertical="bottom" textRotation="0" wrapText="false" indent="0" shrinkToFit="false"/>
      <protection locked="true" hidden="false"/>
    </xf>
    <xf numFmtId="166" fontId="10" fillId="4" borderId="7" xfId="0" applyFont="true" applyBorder="true" applyAlignment="false" applyProtection="false">
      <alignment horizontal="general" vertical="bottom" textRotation="0" wrapText="false" indent="0" shrinkToFit="false"/>
      <protection locked="true" hidden="false"/>
    </xf>
    <xf numFmtId="165" fontId="10" fillId="4" borderId="7" xfId="0" applyFont="true" applyBorder="tru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center" vertical="center" textRotation="0" wrapText="false" indent="0" shrinkToFit="false"/>
      <protection locked="true" hidden="false"/>
    </xf>
    <xf numFmtId="165" fontId="0" fillId="0" borderId="7" xfId="0" applyFont="true" applyBorder="true" applyAlignment="true" applyProtection="false">
      <alignment horizontal="right"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12" fillId="0" borderId="0" xfId="21" applyFont="true" applyBorder="fals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center" vertical="center" textRotation="0" wrapText="true" indent="0" shrinkToFit="false"/>
      <protection locked="true" hidden="false"/>
    </xf>
    <xf numFmtId="164" fontId="4" fillId="0" borderId="9" xfId="21" applyFont="true" applyBorder="true" applyAlignment="false" applyProtection="false">
      <alignment horizontal="general" vertical="bottom" textRotation="0" wrapText="false" indent="0" shrinkToFit="false"/>
      <protection locked="true" hidden="false"/>
    </xf>
    <xf numFmtId="164" fontId="4" fillId="0" borderId="10" xfId="21" applyFont="true" applyBorder="true" applyAlignment="false" applyProtection="false">
      <alignment horizontal="general" vertical="bottom" textRotation="0" wrapText="false" indent="0" shrinkToFit="false"/>
      <protection locked="true" hidden="false"/>
    </xf>
    <xf numFmtId="164" fontId="4" fillId="0" borderId="11" xfId="21" applyFont="true" applyBorder="true" applyAlignment="false" applyProtection="false">
      <alignment horizontal="general" vertical="bottom" textRotation="0" wrapText="false" indent="0" shrinkToFit="false"/>
      <protection locked="true" hidden="false"/>
    </xf>
    <xf numFmtId="164" fontId="14" fillId="0" borderId="9" xfId="21" applyFont="true" applyBorder="true" applyAlignment="false" applyProtection="false">
      <alignment horizontal="general" vertical="bottom" textRotation="0" wrapText="false" indent="0" shrinkToFit="false"/>
      <protection locked="true" hidden="false"/>
    </xf>
    <xf numFmtId="164" fontId="15" fillId="0" borderId="12" xfId="21"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4" fillId="0" borderId="13" xfId="21" applyFont="true" applyBorder="true" applyAlignment="false" applyProtection="false">
      <alignment horizontal="general" vertical="bottom" textRotation="0" wrapText="false" indent="0" shrinkToFit="false"/>
      <protection locked="true" hidden="false"/>
    </xf>
    <xf numFmtId="164" fontId="16" fillId="0" borderId="12" xfId="21" applyFont="true" applyBorder="true" applyAlignment="false" applyProtection="false">
      <alignment horizontal="general" vertical="bottom" textRotation="0" wrapText="false" indent="0" shrinkToFit="false"/>
      <protection locked="true" hidden="false"/>
    </xf>
    <xf numFmtId="164" fontId="16" fillId="0" borderId="14" xfId="21"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0" borderId="14" xfId="21" applyFont="true" applyBorder="true" applyAlignment="true" applyProtection="false">
      <alignment horizontal="left" vertical="bottom" textRotation="0" wrapText="true" indent="0" shrinkToFit="false"/>
      <protection locked="true" hidden="false"/>
    </xf>
    <xf numFmtId="164" fontId="18" fillId="0" borderId="15" xfId="21" applyFont="true" applyBorder="true" applyAlignment="false" applyProtection="false">
      <alignment horizontal="general" vertical="bottom" textRotation="0" wrapText="false" indent="0" shrinkToFit="false"/>
      <protection locked="true" hidden="false"/>
    </xf>
    <xf numFmtId="164" fontId="4" fillId="0" borderId="16" xfId="21" applyFont="true" applyBorder="true" applyAlignment="false" applyProtection="false">
      <alignment horizontal="general" vertical="bottom" textRotation="0" wrapText="false" indent="0" shrinkToFit="false"/>
      <protection locked="true" hidden="false"/>
    </xf>
    <xf numFmtId="164" fontId="4" fillId="0" borderId="17" xfId="21" applyFont="true" applyBorder="true" applyAlignment="false" applyProtection="false">
      <alignment horizontal="general" vertical="bottom" textRotation="0" wrapText="false" indent="0"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14" fillId="0" borderId="0" xfId="21"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FFFFCC"/>
      <rgbColor rgb="FFCCFFFF"/>
      <rgbColor rgb="FF660066"/>
      <rgbColor rgb="FFFF8080"/>
      <rgbColor rgb="FF0066CC"/>
      <rgbColor rgb="FFE6DDD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jpeg"/>
</Relationships>
</file>

<file path=xl/drawings/_rels/drawing2.xml.rels><?xml version="1.0" encoding="UTF-8"?>
<Relationships xmlns="http://schemas.openxmlformats.org/package/2006/relationships"><Relationship Id="rId1" Type="http://schemas.openxmlformats.org/officeDocument/2006/relationships/image" Target="../media/image5.jpeg"/>
</Relationships>
</file>

<file path=xl/drawings/_rels/drawing3.xml.rels><?xml version="1.0" encoding="UTF-8"?>
<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915480</xdr:colOff>
      <xdr:row>3</xdr:row>
      <xdr:rowOff>219960</xdr:rowOff>
    </xdr:from>
    <xdr:to>
      <xdr:col>11</xdr:col>
      <xdr:colOff>119160</xdr:colOff>
      <xdr:row>4</xdr:row>
      <xdr:rowOff>103320</xdr:rowOff>
    </xdr:to>
    <xdr:pic>
      <xdr:nvPicPr>
        <xdr:cNvPr id="0" name="image00.jpg" descr=""/>
        <xdr:cNvPicPr/>
      </xdr:nvPicPr>
      <xdr:blipFill>
        <a:blip r:embed="rId1"/>
        <a:stretch/>
      </xdr:blipFill>
      <xdr:spPr>
        <a:xfrm>
          <a:off x="8416080" y="1124640"/>
          <a:ext cx="2005920" cy="264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134280</xdr:colOff>
      <xdr:row>2</xdr:row>
      <xdr:rowOff>129600</xdr:rowOff>
    </xdr:from>
    <xdr:to>
      <xdr:col>11</xdr:col>
      <xdr:colOff>637560</xdr:colOff>
      <xdr:row>3</xdr:row>
      <xdr:rowOff>173520</xdr:rowOff>
    </xdr:to>
    <xdr:pic>
      <xdr:nvPicPr>
        <xdr:cNvPr id="1" name="image00.jpg" descr=""/>
        <xdr:cNvPicPr/>
      </xdr:nvPicPr>
      <xdr:blipFill>
        <a:blip r:embed="rId1"/>
        <a:stretch/>
      </xdr:blipFill>
      <xdr:spPr>
        <a:xfrm>
          <a:off x="7578720" y="524880"/>
          <a:ext cx="2005920" cy="264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214560</xdr:colOff>
      <xdr:row>5</xdr:row>
      <xdr:rowOff>0</xdr:rowOff>
    </xdr:from>
    <xdr:to>
      <xdr:col>15</xdr:col>
      <xdr:colOff>718200</xdr:colOff>
      <xdr:row>6</xdr:row>
      <xdr:rowOff>88920</xdr:rowOff>
    </xdr:to>
    <xdr:pic>
      <xdr:nvPicPr>
        <xdr:cNvPr id="2" name="image00.jpg" descr=""/>
        <xdr:cNvPicPr/>
      </xdr:nvPicPr>
      <xdr:blipFill>
        <a:blip r:embed="rId1"/>
        <a:stretch/>
      </xdr:blipFill>
      <xdr:spPr>
        <a:xfrm>
          <a:off x="9570600" y="900720"/>
          <a:ext cx="2005920" cy="2642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J3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L11" activeCellId="0" sqref="L11"/>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14.01"/>
    <col collapsed="false" customWidth="true" hidden="false" outlineLevel="0" max="10" min="3" style="0" width="14.86"/>
    <col collapsed="false" customWidth="true" hidden="false" outlineLevel="0" max="26" min="11" style="0" width="10"/>
    <col collapsed="false" customWidth="true" hidden="false" outlineLevel="0" max="1025" min="27" style="0" width="17.29"/>
  </cols>
  <sheetData>
    <row r="1" customFormat="false" ht="38.25" hidden="false" customHeight="true" outlineLevel="0" collapsed="false">
      <c r="A1" s="1"/>
      <c r="B1" s="2" t="s">
        <v>0</v>
      </c>
      <c r="C1" s="1"/>
      <c r="D1" s="1"/>
      <c r="E1" s="1"/>
      <c r="F1" s="1"/>
      <c r="G1" s="1"/>
      <c r="H1" s="1"/>
      <c r="I1" s="1"/>
      <c r="J1" s="1"/>
    </row>
    <row r="2" customFormat="false" ht="17.25" hidden="false" customHeight="true" outlineLevel="0" collapsed="false">
      <c r="A2" s="1"/>
      <c r="B2" s="2" t="s">
        <v>1</v>
      </c>
      <c r="C2" s="1"/>
      <c r="D2" s="1"/>
      <c r="E2" s="1"/>
      <c r="F2" s="1"/>
      <c r="G2" s="1"/>
      <c r="H2" s="1"/>
      <c r="I2" s="1"/>
      <c r="J2" s="1"/>
    </row>
    <row r="3" customFormat="false" ht="15.75" hidden="false" customHeight="true" outlineLevel="0" collapsed="false">
      <c r="A3" s="1"/>
      <c r="B3" s="1"/>
      <c r="C3" s="1"/>
      <c r="D3" s="1"/>
      <c r="E3" s="1"/>
      <c r="F3" s="1"/>
      <c r="G3" s="1"/>
      <c r="H3" s="1"/>
      <c r="I3" s="1"/>
      <c r="J3" s="1"/>
    </row>
    <row r="4" customFormat="false" ht="30" hidden="false" customHeight="true" outlineLevel="0" collapsed="false">
      <c r="A4" s="1"/>
      <c r="B4" s="3" t="s">
        <v>2</v>
      </c>
      <c r="C4" s="3" t="s">
        <v>3</v>
      </c>
      <c r="D4" s="3" t="s">
        <v>4</v>
      </c>
      <c r="E4" s="3" t="s">
        <v>5</v>
      </c>
      <c r="F4" s="3" t="s">
        <v>6</v>
      </c>
      <c r="G4" s="3" t="s">
        <v>7</v>
      </c>
      <c r="H4" s="3" t="s">
        <v>8</v>
      </c>
      <c r="I4" s="1"/>
      <c r="J4" s="1"/>
    </row>
    <row r="5" customFormat="false" ht="15.75" hidden="false" customHeight="true" outlineLevel="0" collapsed="false">
      <c r="A5" s="1"/>
      <c r="B5" s="3" t="n">
        <v>2018</v>
      </c>
      <c r="C5" s="4" t="n">
        <v>222</v>
      </c>
      <c r="D5" s="4" t="n">
        <v>0</v>
      </c>
      <c r="E5" s="4" t="n">
        <v>134</v>
      </c>
      <c r="F5" s="4" t="n">
        <v>171</v>
      </c>
      <c r="G5" s="4" t="n">
        <f aca="false">SUM(C5:F5)</f>
        <v>527</v>
      </c>
      <c r="H5" s="4" t="n">
        <f aca="false">SUM(D5:F5)</f>
        <v>305</v>
      </c>
      <c r="I5" s="1"/>
      <c r="J5" s="1"/>
    </row>
    <row r="6" customFormat="false" ht="15.75" hidden="false" customHeight="true" outlineLevel="0" collapsed="false">
      <c r="A6" s="1"/>
      <c r="B6" s="3" t="n">
        <v>2017</v>
      </c>
      <c r="C6" s="4" t="n">
        <v>260</v>
      </c>
      <c r="D6" s="4" t="n">
        <v>91</v>
      </c>
      <c r="E6" s="4" t="n">
        <v>133</v>
      </c>
      <c r="F6" s="4" t="n">
        <v>71</v>
      </c>
      <c r="G6" s="4" t="n">
        <v>555</v>
      </c>
      <c r="H6" s="4" t="n">
        <v>295</v>
      </c>
      <c r="I6" s="1"/>
      <c r="J6" s="1"/>
    </row>
    <row r="7" customFormat="false" ht="15.75" hidden="false" customHeight="true" outlineLevel="0" collapsed="false">
      <c r="A7" s="1"/>
      <c r="B7" s="3" t="n">
        <v>2016</v>
      </c>
      <c r="C7" s="4" t="n">
        <v>133</v>
      </c>
      <c r="D7" s="4" t="n">
        <v>1</v>
      </c>
      <c r="E7" s="4" t="n">
        <v>29</v>
      </c>
      <c r="F7" s="4" t="n">
        <v>16</v>
      </c>
      <c r="G7" s="4" t="n">
        <v>179</v>
      </c>
      <c r="H7" s="4" t="n">
        <v>46</v>
      </c>
      <c r="I7" s="1"/>
      <c r="J7" s="1"/>
    </row>
    <row r="8" customFormat="false" ht="15.75" hidden="false" customHeight="true" outlineLevel="0" collapsed="false">
      <c r="A8" s="1"/>
      <c r="B8" s="3" t="n">
        <v>2015</v>
      </c>
      <c r="C8" s="4" t="n">
        <v>382</v>
      </c>
      <c r="D8" s="4" t="n">
        <v>80</v>
      </c>
      <c r="E8" s="4" t="n">
        <v>248</v>
      </c>
      <c r="F8" s="4" t="n">
        <v>132</v>
      </c>
      <c r="G8" s="4" t="n">
        <v>842</v>
      </c>
      <c r="H8" s="4" t="n">
        <v>460</v>
      </c>
      <c r="I8" s="1"/>
      <c r="J8" s="1"/>
    </row>
    <row r="9" customFormat="false" ht="15.75" hidden="false" customHeight="true" outlineLevel="0" collapsed="false">
      <c r="A9" s="1"/>
      <c r="B9" s="3" t="n">
        <v>2014</v>
      </c>
      <c r="C9" s="4" t="n">
        <v>277</v>
      </c>
      <c r="D9" s="4" t="n">
        <v>58</v>
      </c>
      <c r="E9" s="4" t="n">
        <v>242</v>
      </c>
      <c r="F9" s="4" t="n">
        <v>99</v>
      </c>
      <c r="G9" s="4" t="n">
        <v>676</v>
      </c>
      <c r="H9" s="4" t="n">
        <v>399</v>
      </c>
      <c r="I9" s="1"/>
      <c r="J9" s="1"/>
    </row>
    <row r="10" customFormat="false" ht="15.75" hidden="false" customHeight="true" outlineLevel="0" collapsed="false">
      <c r="A10" s="1"/>
      <c r="B10" s="3" t="n">
        <v>2013</v>
      </c>
      <c r="C10" s="4" t="n">
        <v>403</v>
      </c>
      <c r="D10" s="4" t="n">
        <v>0</v>
      </c>
      <c r="E10" s="4" t="n">
        <v>199</v>
      </c>
      <c r="F10" s="4" t="n">
        <v>50</v>
      </c>
      <c r="G10" s="4" t="n">
        <v>652</v>
      </c>
      <c r="H10" s="4" t="n">
        <v>249</v>
      </c>
      <c r="I10" s="1"/>
      <c r="J10" s="1"/>
    </row>
    <row r="11" customFormat="false" ht="15" hidden="false" customHeight="true" outlineLevel="0" collapsed="false">
      <c r="A11" s="1"/>
      <c r="B11" s="3" t="n">
        <v>2012</v>
      </c>
      <c r="C11" s="4" t="n">
        <v>451</v>
      </c>
      <c r="D11" s="4" t="n">
        <v>9</v>
      </c>
      <c r="E11" s="4" t="n">
        <v>132</v>
      </c>
      <c r="F11" s="4" t="n">
        <v>70</v>
      </c>
      <c r="G11" s="4" t="n">
        <v>662</v>
      </c>
      <c r="H11" s="4" t="n">
        <v>211</v>
      </c>
      <c r="I11" s="1"/>
      <c r="J11" s="1"/>
    </row>
    <row r="12" customFormat="false" ht="15" hidden="false" customHeight="true" outlineLevel="0" collapsed="false">
      <c r="A12" s="1"/>
      <c r="B12" s="3" t="n">
        <v>2011</v>
      </c>
      <c r="C12" s="4" t="n">
        <v>366</v>
      </c>
      <c r="D12" s="4" t="n">
        <v>0</v>
      </c>
      <c r="E12" s="4" t="n">
        <v>244</v>
      </c>
      <c r="F12" s="4" t="n">
        <v>81</v>
      </c>
      <c r="G12" s="4" t="n">
        <v>691</v>
      </c>
      <c r="H12" s="4" t="n">
        <v>325</v>
      </c>
      <c r="I12" s="1"/>
      <c r="J12" s="1"/>
    </row>
    <row r="13" customFormat="false" ht="15" hidden="false" customHeight="true" outlineLevel="0" collapsed="false">
      <c r="A13" s="1"/>
      <c r="B13" s="3" t="n">
        <v>2010</v>
      </c>
      <c r="C13" s="4" t="n">
        <v>666</v>
      </c>
      <c r="D13" s="4" t="n">
        <v>41</v>
      </c>
      <c r="E13" s="4" t="n">
        <v>263</v>
      </c>
      <c r="F13" s="4" t="n">
        <v>96</v>
      </c>
      <c r="G13" s="4" t="n">
        <v>1066</v>
      </c>
      <c r="H13" s="4" t="n">
        <v>400</v>
      </c>
      <c r="I13" s="1"/>
      <c r="J13" s="1"/>
    </row>
    <row r="14" customFormat="false" ht="15" hidden="false" customHeight="true" outlineLevel="0" collapsed="false">
      <c r="A14" s="1"/>
      <c r="B14" s="3" t="n">
        <v>2009</v>
      </c>
      <c r="C14" s="4" t="n">
        <v>357</v>
      </c>
      <c r="D14" s="4" t="n">
        <v>186</v>
      </c>
      <c r="E14" s="4" t="n">
        <v>256</v>
      </c>
      <c r="F14" s="4" t="n">
        <v>53</v>
      </c>
      <c r="G14" s="4" t="n">
        <v>852</v>
      </c>
      <c r="H14" s="4" t="n">
        <v>495</v>
      </c>
      <c r="I14" s="1"/>
      <c r="J14" s="1"/>
    </row>
    <row r="15" customFormat="false" ht="4.5" hidden="false" customHeight="true" outlineLevel="0" collapsed="false">
      <c r="A15" s="1"/>
      <c r="B15" s="1"/>
      <c r="C15" s="1"/>
      <c r="D15" s="1"/>
      <c r="E15" s="1"/>
      <c r="F15" s="1"/>
      <c r="G15" s="1"/>
      <c r="H15" s="1"/>
      <c r="I15" s="1"/>
      <c r="J15" s="1"/>
    </row>
    <row r="16" customFormat="false" ht="12.75" hidden="false" customHeight="true" outlineLevel="0" collapsed="false">
      <c r="A16" s="1"/>
      <c r="B16" s="5" t="s">
        <v>9</v>
      </c>
      <c r="C16" s="6"/>
      <c r="D16" s="6"/>
      <c r="E16" s="6"/>
      <c r="F16" s="1"/>
      <c r="G16" s="1"/>
      <c r="H16" s="1"/>
      <c r="I16" s="1"/>
      <c r="J16" s="1"/>
    </row>
    <row r="17" customFormat="false" ht="12.75" hidden="false" customHeight="true" outlineLevel="0" collapsed="false">
      <c r="A17" s="1"/>
      <c r="B17" s="1"/>
      <c r="C17" s="1"/>
      <c r="D17" s="1"/>
      <c r="E17" s="1"/>
      <c r="F17" s="1"/>
      <c r="G17" s="1"/>
      <c r="H17" s="1"/>
      <c r="I17" s="1"/>
      <c r="J17" s="1"/>
    </row>
    <row r="18" customFormat="false" ht="12.75" hidden="false" customHeight="true" outlineLevel="0" collapsed="false">
      <c r="A18" s="1"/>
      <c r="B18" s="1"/>
      <c r="C18" s="1"/>
      <c r="D18" s="1"/>
      <c r="E18" s="1"/>
      <c r="F18" s="1"/>
      <c r="G18" s="1"/>
      <c r="H18" s="1"/>
      <c r="I18" s="1"/>
      <c r="J18" s="1"/>
    </row>
    <row r="19" customFormat="false" ht="18.75" hidden="false" customHeight="true" outlineLevel="0" collapsed="false">
      <c r="A19" s="1"/>
      <c r="B19" s="2" t="s">
        <v>10</v>
      </c>
      <c r="C19" s="1"/>
      <c r="D19" s="1"/>
      <c r="E19" s="1"/>
      <c r="F19" s="1"/>
      <c r="G19" s="1"/>
      <c r="H19" s="1"/>
      <c r="I19" s="1"/>
      <c r="J19" s="1"/>
    </row>
    <row r="20" customFormat="false" ht="18.75" hidden="false" customHeight="true" outlineLevel="0" collapsed="false">
      <c r="A20" s="1"/>
      <c r="B20" s="2" t="s">
        <v>1</v>
      </c>
      <c r="C20" s="1"/>
      <c r="D20" s="1"/>
      <c r="E20" s="1"/>
      <c r="F20" s="1"/>
      <c r="G20" s="1"/>
      <c r="H20" s="1"/>
      <c r="I20" s="1"/>
      <c r="J20" s="1"/>
    </row>
    <row r="21" customFormat="false" ht="15.75" hidden="false" customHeight="true" outlineLevel="0" collapsed="false">
      <c r="A21" s="1"/>
      <c r="B21" s="1"/>
      <c r="C21" s="1"/>
      <c r="D21" s="1"/>
      <c r="E21" s="1"/>
      <c r="F21" s="1"/>
      <c r="G21" s="1"/>
      <c r="H21" s="1"/>
      <c r="I21" s="1"/>
      <c r="J21" s="1"/>
    </row>
    <row r="22" customFormat="false" ht="30.75" hidden="false" customHeight="true" outlineLevel="0" collapsed="false">
      <c r="A22" s="1"/>
      <c r="B22" s="3" t="s">
        <v>2</v>
      </c>
      <c r="C22" s="3" t="s">
        <v>11</v>
      </c>
      <c r="D22" s="3" t="s">
        <v>12</v>
      </c>
      <c r="E22" s="1"/>
      <c r="F22" s="1"/>
      <c r="G22" s="1"/>
      <c r="H22" s="1"/>
      <c r="I22" s="1"/>
      <c r="J22" s="1"/>
    </row>
    <row r="23" customFormat="false" ht="14.25" hidden="false" customHeight="true" outlineLevel="0" collapsed="false">
      <c r="A23" s="1"/>
      <c r="B23" s="3" t="n">
        <v>2018</v>
      </c>
      <c r="C23" s="7" t="n">
        <v>0.578747628083491</v>
      </c>
      <c r="D23" s="7" t="n">
        <v>1</v>
      </c>
      <c r="E23" s="1"/>
      <c r="F23" s="1"/>
      <c r="G23" s="1"/>
      <c r="H23" s="1"/>
      <c r="I23" s="1"/>
      <c r="J23" s="1"/>
    </row>
    <row r="24" customFormat="false" ht="14.25" hidden="false" customHeight="true" outlineLevel="0" collapsed="false">
      <c r="A24" s="1"/>
      <c r="B24" s="3" t="n">
        <v>2017</v>
      </c>
      <c r="C24" s="7" t="n">
        <v>0.532</v>
      </c>
      <c r="D24" s="7" t="n">
        <v>0.692</v>
      </c>
      <c r="E24" s="1"/>
      <c r="F24" s="1"/>
      <c r="G24" s="1"/>
      <c r="H24" s="1"/>
      <c r="I24" s="1"/>
      <c r="J24" s="1"/>
    </row>
    <row r="25" customFormat="false" ht="14.25" hidden="false" customHeight="true" outlineLevel="0" collapsed="false">
      <c r="A25" s="1"/>
      <c r="B25" s="3" t="n">
        <v>2016</v>
      </c>
      <c r="C25" s="7" t="n">
        <v>0.257</v>
      </c>
      <c r="D25" s="7" t="n">
        <v>0.978</v>
      </c>
      <c r="E25" s="1"/>
      <c r="F25" s="1"/>
      <c r="G25" s="1"/>
      <c r="H25" s="1"/>
      <c r="I25" s="1"/>
      <c r="J25" s="1"/>
    </row>
    <row r="26" customFormat="false" ht="14.25" hidden="false" customHeight="true" outlineLevel="0" collapsed="false">
      <c r="A26" s="1"/>
      <c r="B26" s="3" t="n">
        <v>2015</v>
      </c>
      <c r="C26" s="7" t="n">
        <f aca="false">H8/G8</f>
        <v>0.546318289786223</v>
      </c>
      <c r="D26" s="7" t="n">
        <f aca="false">(E8+F8)/H8</f>
        <v>0.826086956521739</v>
      </c>
      <c r="E26" s="1"/>
      <c r="F26" s="1"/>
      <c r="G26" s="1"/>
      <c r="H26" s="1"/>
      <c r="I26" s="1"/>
      <c r="J26" s="1"/>
    </row>
    <row r="27" customFormat="false" ht="14.25" hidden="false" customHeight="true" outlineLevel="0" collapsed="false">
      <c r="A27" s="1"/>
      <c r="B27" s="3" t="n">
        <v>2014</v>
      </c>
      <c r="C27" s="7" t="n">
        <v>0.590236686390533</v>
      </c>
      <c r="D27" s="7" t="n">
        <v>0.854636591478697</v>
      </c>
      <c r="E27" s="1"/>
      <c r="F27" s="1"/>
      <c r="G27" s="1"/>
      <c r="H27" s="1"/>
      <c r="I27" s="1"/>
      <c r="J27" s="1"/>
    </row>
    <row r="28" customFormat="false" ht="15" hidden="false" customHeight="true" outlineLevel="0" collapsed="false">
      <c r="A28" s="1"/>
      <c r="B28" s="3" t="n">
        <v>2013</v>
      </c>
      <c r="C28" s="7" t="n">
        <v>0.381901840490798</v>
      </c>
      <c r="D28" s="7" t="n">
        <v>1</v>
      </c>
      <c r="E28" s="1"/>
      <c r="F28" s="1"/>
      <c r="G28" s="1"/>
      <c r="H28" s="1"/>
      <c r="I28" s="1"/>
      <c r="J28" s="1"/>
    </row>
    <row r="29" customFormat="false" ht="15" hidden="false" customHeight="true" outlineLevel="0" collapsed="false">
      <c r="A29" s="1"/>
      <c r="B29" s="3" t="n">
        <v>2012</v>
      </c>
      <c r="C29" s="7" t="n">
        <v>0.318731117824773</v>
      </c>
      <c r="D29" s="7" t="n">
        <v>0.957345971563981</v>
      </c>
      <c r="E29" s="1"/>
      <c r="F29" s="1"/>
      <c r="G29" s="1"/>
      <c r="H29" s="1"/>
      <c r="I29" s="1"/>
      <c r="J29" s="1"/>
    </row>
    <row r="30" customFormat="false" ht="15" hidden="false" customHeight="true" outlineLevel="0" collapsed="false">
      <c r="A30" s="1"/>
      <c r="B30" s="3" t="n">
        <v>2011</v>
      </c>
      <c r="C30" s="7" t="n">
        <v>0.470332850940666</v>
      </c>
      <c r="D30" s="7" t="n">
        <v>1</v>
      </c>
      <c r="E30" s="1"/>
      <c r="F30" s="1"/>
      <c r="G30" s="1"/>
      <c r="H30" s="1"/>
      <c r="I30" s="1"/>
      <c r="J30" s="1"/>
    </row>
    <row r="31" customFormat="false" ht="15" hidden="false" customHeight="true" outlineLevel="0" collapsed="false">
      <c r="A31" s="1"/>
      <c r="B31" s="3" t="n">
        <v>2010</v>
      </c>
      <c r="C31" s="7" t="n">
        <v>0.375234521575985</v>
      </c>
      <c r="D31" s="7" t="n">
        <v>0.8975</v>
      </c>
      <c r="E31" s="1"/>
      <c r="F31" s="1"/>
      <c r="G31" s="1"/>
      <c r="H31" s="1"/>
      <c r="I31" s="1"/>
      <c r="J31" s="1"/>
    </row>
    <row r="32" customFormat="false" ht="15" hidden="false" customHeight="true" outlineLevel="0" collapsed="false">
      <c r="A32" s="1"/>
      <c r="B32" s="3" t="n">
        <v>2009</v>
      </c>
      <c r="C32" s="7" t="n">
        <v>0.580985915492958</v>
      </c>
      <c r="D32" s="7" t="n">
        <v>0.624242424242424</v>
      </c>
      <c r="E32" s="1"/>
      <c r="F32" s="1"/>
      <c r="G32" s="1"/>
      <c r="H32" s="1"/>
      <c r="I32" s="1"/>
      <c r="J32" s="1"/>
    </row>
    <row r="33" customFormat="false" ht="5.25" hidden="false" customHeight="true" outlineLevel="0" collapsed="false">
      <c r="A33" s="1"/>
      <c r="B33" s="1"/>
      <c r="C33" s="1"/>
      <c r="D33" s="1"/>
      <c r="E33" s="1"/>
      <c r="F33" s="1"/>
      <c r="G33" s="1"/>
      <c r="H33" s="1"/>
      <c r="I33" s="1"/>
      <c r="J33" s="1"/>
    </row>
    <row r="34" customFormat="false" ht="12.75" hidden="false" customHeight="true" outlineLevel="0" collapsed="false">
      <c r="A34" s="1"/>
      <c r="B34" s="5" t="s">
        <v>9</v>
      </c>
      <c r="C34" s="6"/>
      <c r="D34" s="6"/>
      <c r="E34" s="6"/>
      <c r="F34" s="1"/>
      <c r="G34" s="1"/>
      <c r="H34" s="1"/>
      <c r="I34" s="1"/>
      <c r="J34"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H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1" activeCellId="0" sqref="L11"/>
    </sheetView>
  </sheetViews>
  <sheetFormatPr defaultRowHeight="13.8" zeroHeight="false" outlineLevelRow="0" outlineLevelCol="0"/>
  <cols>
    <col collapsed="false" customWidth="true" hidden="false" outlineLevel="0" max="1" min="1" style="0" width="10.65"/>
    <col collapsed="false" customWidth="true" hidden="false" outlineLevel="0" max="2" min="2" style="0" width="10.29"/>
    <col collapsed="false" customWidth="true" hidden="false" outlineLevel="0" max="3" min="3" style="0" width="8.4"/>
    <col collapsed="false" customWidth="false" hidden="false" outlineLevel="0" max="4" min="4" style="0" width="11.57"/>
    <col collapsed="false" customWidth="true" hidden="false" outlineLevel="0" max="5" min="5" style="0" width="13.43"/>
    <col collapsed="false" customWidth="true" hidden="false" outlineLevel="0" max="6" min="6" style="0" width="11.42"/>
    <col collapsed="false" customWidth="true" hidden="false" outlineLevel="0" max="7" min="7" style="0" width="14.69"/>
    <col collapsed="false" customWidth="true" hidden="false" outlineLevel="0" max="8" min="8" style="0" width="14.43"/>
    <col collapsed="false" customWidth="true" hidden="false" outlineLevel="0" max="1025" min="9" style="0" width="10.65"/>
  </cols>
  <sheetData>
    <row r="2" customFormat="false" ht="17.35" hidden="false" customHeight="false" outlineLevel="0" collapsed="false">
      <c r="A2" s="8" t="s">
        <v>13</v>
      </c>
      <c r="H2" s="9"/>
    </row>
    <row r="3" customFormat="false" ht="17.35" hidden="false" customHeight="false" outlineLevel="0" collapsed="false">
      <c r="A3" s="8" t="s">
        <v>1</v>
      </c>
    </row>
    <row r="5" customFormat="false" ht="23.85" hidden="false" customHeight="false" outlineLevel="0" collapsed="false">
      <c r="A5" s="10" t="s">
        <v>2</v>
      </c>
      <c r="B5" s="10" t="s">
        <v>14</v>
      </c>
      <c r="C5" s="10" t="s">
        <v>15</v>
      </c>
      <c r="D5" s="10" t="s">
        <v>7</v>
      </c>
      <c r="E5" s="10" t="s">
        <v>16</v>
      </c>
      <c r="F5" s="10" t="s">
        <v>17</v>
      </c>
      <c r="G5" s="10" t="s">
        <v>18</v>
      </c>
      <c r="H5" s="10" t="s">
        <v>12</v>
      </c>
    </row>
    <row r="6" customFormat="false" ht="13.8" hidden="false" customHeight="false" outlineLevel="0" collapsed="false">
      <c r="A6" s="11" t="n">
        <v>2018</v>
      </c>
      <c r="B6" s="12" t="s">
        <v>19</v>
      </c>
      <c r="C6" s="13" t="s">
        <v>20</v>
      </c>
      <c r="D6" s="14" t="n">
        <v>46</v>
      </c>
      <c r="E6" s="14" t="n">
        <v>24</v>
      </c>
      <c r="F6" s="14" t="n">
        <v>21</v>
      </c>
      <c r="G6" s="15" t="n">
        <f aca="false">E6/D6</f>
        <v>0.521739130434783</v>
      </c>
      <c r="H6" s="15" t="n">
        <f aca="false">F6/E6</f>
        <v>0.875</v>
      </c>
    </row>
    <row r="7" customFormat="false" ht="13.8" hidden="false" customHeight="false" outlineLevel="0" collapsed="false">
      <c r="A7" s="11"/>
      <c r="B7" s="12"/>
      <c r="C7" s="16" t="s">
        <v>21</v>
      </c>
      <c r="D7" s="17" t="n">
        <v>19</v>
      </c>
      <c r="E7" s="17" t="n">
        <v>17</v>
      </c>
      <c r="F7" s="17" t="n">
        <v>16</v>
      </c>
      <c r="G7" s="18" t="n">
        <f aca="false">E7/D7</f>
        <v>0.894736842105263</v>
      </c>
      <c r="H7" s="18" t="n">
        <f aca="false">F7/E7</f>
        <v>0.941176470588235</v>
      </c>
    </row>
    <row r="8" customFormat="false" ht="13.8" hidden="false" customHeight="false" outlineLevel="0" collapsed="false">
      <c r="A8" s="11"/>
      <c r="B8" s="12"/>
      <c r="C8" s="19" t="s">
        <v>22</v>
      </c>
      <c r="D8" s="20" t="n">
        <f aca="false">SUM(D6:D7)</f>
        <v>65</v>
      </c>
      <c r="E8" s="20" t="n">
        <f aca="false">SUM(E6:E7)</f>
        <v>41</v>
      </c>
      <c r="F8" s="20" t="n">
        <f aca="false">SUM(F6:F7)</f>
        <v>37</v>
      </c>
      <c r="G8" s="21" t="n">
        <f aca="false">E8/D8</f>
        <v>0.630769230769231</v>
      </c>
      <c r="H8" s="21" t="n">
        <f aca="false">F8/E8</f>
        <v>0.902439024390244</v>
      </c>
    </row>
    <row r="9" customFormat="false" ht="13.8" hidden="false" customHeight="false" outlineLevel="0" collapsed="false">
      <c r="A9" s="11"/>
      <c r="B9" s="12" t="s">
        <v>23</v>
      </c>
      <c r="C9" s="16" t="s">
        <v>20</v>
      </c>
      <c r="D9" s="17" t="n">
        <v>22</v>
      </c>
      <c r="E9" s="17" t="n">
        <v>11</v>
      </c>
      <c r="F9" s="17" t="n">
        <v>10</v>
      </c>
      <c r="G9" s="18" t="n">
        <f aca="false">E9/D9</f>
        <v>0.5</v>
      </c>
      <c r="H9" s="18" t="n">
        <f aca="false">F9/E9</f>
        <v>0.909090909090909</v>
      </c>
    </row>
    <row r="10" customFormat="false" ht="13.8" hidden="false" customHeight="false" outlineLevel="0" collapsed="false">
      <c r="A10" s="11"/>
      <c r="B10" s="12"/>
      <c r="C10" s="16" t="s">
        <v>21</v>
      </c>
      <c r="D10" s="17" t="n">
        <v>10</v>
      </c>
      <c r="E10" s="17" t="n">
        <v>7</v>
      </c>
      <c r="F10" s="17" t="n">
        <v>7</v>
      </c>
      <c r="G10" s="18" t="n">
        <f aca="false">E10/D10</f>
        <v>0.7</v>
      </c>
      <c r="H10" s="18" t="n">
        <f aca="false">F10/E10</f>
        <v>1</v>
      </c>
    </row>
    <row r="11" customFormat="false" ht="13.8" hidden="false" customHeight="false" outlineLevel="0" collapsed="false">
      <c r="A11" s="11"/>
      <c r="B11" s="12"/>
      <c r="C11" s="19" t="s">
        <v>22</v>
      </c>
      <c r="D11" s="20" t="n">
        <f aca="false">SUM(D9:D10)</f>
        <v>32</v>
      </c>
      <c r="E11" s="20" t="n">
        <f aca="false">SUM(E9:E10)</f>
        <v>18</v>
      </c>
      <c r="F11" s="20" t="n">
        <f aca="false">SUM(F9:F10)</f>
        <v>17</v>
      </c>
      <c r="G11" s="21" t="n">
        <f aca="false">E11/D11</f>
        <v>0.5625</v>
      </c>
      <c r="H11" s="21" t="n">
        <f aca="false">F11/E11</f>
        <v>0.944444444444444</v>
      </c>
    </row>
    <row r="12" customFormat="false" ht="13.8" hidden="false" customHeight="false" outlineLevel="0" collapsed="false">
      <c r="A12" s="11"/>
      <c r="B12" s="12" t="s">
        <v>24</v>
      </c>
      <c r="C12" s="16" t="s">
        <v>20</v>
      </c>
      <c r="D12" s="17" t="n">
        <v>64</v>
      </c>
      <c r="E12" s="17" t="n">
        <v>38</v>
      </c>
      <c r="F12" s="17" t="n">
        <v>28</v>
      </c>
      <c r="G12" s="18" t="n">
        <f aca="false">E12/D12</f>
        <v>0.59375</v>
      </c>
      <c r="H12" s="18" t="n">
        <f aca="false">F12/E12</f>
        <v>0.736842105263158</v>
      </c>
    </row>
    <row r="13" customFormat="false" ht="13.8" hidden="false" customHeight="false" outlineLevel="0" collapsed="false">
      <c r="A13" s="11"/>
      <c r="B13" s="12"/>
      <c r="C13" s="16" t="s">
        <v>21</v>
      </c>
      <c r="D13" s="17" t="n">
        <v>109</v>
      </c>
      <c r="E13" s="17" t="n">
        <v>95</v>
      </c>
      <c r="F13" s="17" t="n">
        <v>78</v>
      </c>
      <c r="G13" s="18" t="n">
        <f aca="false">E13/D13</f>
        <v>0.871559633027523</v>
      </c>
      <c r="H13" s="18" t="n">
        <f aca="false">F13/E13</f>
        <v>0.821052631578947</v>
      </c>
    </row>
    <row r="14" customFormat="false" ht="13.8" hidden="false" customHeight="false" outlineLevel="0" collapsed="false">
      <c r="A14" s="11"/>
      <c r="B14" s="12"/>
      <c r="C14" s="19" t="s">
        <v>22</v>
      </c>
      <c r="D14" s="20" t="n">
        <f aca="false">SUM(D12:D13)</f>
        <v>173</v>
      </c>
      <c r="E14" s="20" t="n">
        <f aca="false">SUM(E12:E13)</f>
        <v>133</v>
      </c>
      <c r="F14" s="20" t="n">
        <f aca="false">SUM(F12:F13)</f>
        <v>106</v>
      </c>
      <c r="G14" s="21" t="n">
        <f aca="false">E14/D14</f>
        <v>0.76878612716763</v>
      </c>
      <c r="H14" s="21" t="n">
        <f aca="false">F14/E14</f>
        <v>0.796992481203007</v>
      </c>
    </row>
    <row r="15" customFormat="false" ht="13.8" hidden="false" customHeight="false" outlineLevel="0" collapsed="false">
      <c r="A15" s="22" t="n">
        <v>2017</v>
      </c>
      <c r="B15" s="12" t="s">
        <v>19</v>
      </c>
      <c r="C15" s="16" t="s">
        <v>20</v>
      </c>
      <c r="D15" s="17" t="n">
        <v>32</v>
      </c>
      <c r="E15" s="17" t="n">
        <v>12</v>
      </c>
      <c r="F15" s="17" t="n">
        <v>7</v>
      </c>
      <c r="G15" s="18" t="n">
        <f aca="false">E15/D15</f>
        <v>0.375</v>
      </c>
      <c r="H15" s="18" t="n">
        <f aca="false">F15/E15</f>
        <v>0.583333333333333</v>
      </c>
    </row>
    <row r="16" customFormat="false" ht="13.8" hidden="false" customHeight="false" outlineLevel="0" collapsed="false">
      <c r="A16" s="22"/>
      <c r="B16" s="12"/>
      <c r="C16" s="16" t="s">
        <v>21</v>
      </c>
      <c r="D16" s="17" t="n">
        <v>19</v>
      </c>
      <c r="E16" s="17" t="n">
        <v>7</v>
      </c>
      <c r="F16" s="17" t="n">
        <v>6</v>
      </c>
      <c r="G16" s="18" t="n">
        <f aca="false">E16/D16</f>
        <v>0.368421052631579</v>
      </c>
      <c r="H16" s="18" t="n">
        <f aca="false">F16/E16</f>
        <v>0.857142857142857</v>
      </c>
    </row>
    <row r="17" customFormat="false" ht="13.8" hidden="false" customHeight="false" outlineLevel="0" collapsed="false">
      <c r="A17" s="22"/>
      <c r="B17" s="12"/>
      <c r="C17" s="19" t="s">
        <v>22</v>
      </c>
      <c r="D17" s="20" t="n">
        <f aca="false">SUM(D15:D16)</f>
        <v>51</v>
      </c>
      <c r="E17" s="20" t="n">
        <f aca="false">SUM(E15:E16)</f>
        <v>19</v>
      </c>
      <c r="F17" s="20" t="n">
        <f aca="false">SUM(F15:F16)</f>
        <v>13</v>
      </c>
      <c r="G17" s="21" t="n">
        <f aca="false">E17/D17</f>
        <v>0.372549019607843</v>
      </c>
      <c r="H17" s="21" t="n">
        <f aca="false">F17/E17</f>
        <v>0.68421052631579</v>
      </c>
    </row>
    <row r="18" customFormat="false" ht="13.8" hidden="false" customHeight="false" outlineLevel="0" collapsed="false">
      <c r="A18" s="22"/>
      <c r="B18" s="12" t="s">
        <v>23</v>
      </c>
      <c r="C18" s="16" t="s">
        <v>20</v>
      </c>
      <c r="D18" s="17" t="n">
        <v>27</v>
      </c>
      <c r="E18" s="17" t="n">
        <v>6</v>
      </c>
      <c r="F18" s="17" t="n">
        <v>5</v>
      </c>
      <c r="G18" s="18" t="n">
        <f aca="false">E18/D18</f>
        <v>0.222222222222222</v>
      </c>
      <c r="H18" s="18" t="n">
        <f aca="false">F18/E18</f>
        <v>0.833333333333333</v>
      </c>
    </row>
    <row r="19" customFormat="false" ht="13.8" hidden="false" customHeight="false" outlineLevel="0" collapsed="false">
      <c r="A19" s="22"/>
      <c r="B19" s="12"/>
      <c r="C19" s="16" t="s">
        <v>21</v>
      </c>
      <c r="D19" s="17" t="n">
        <v>1</v>
      </c>
      <c r="E19" s="17" t="n">
        <v>0</v>
      </c>
      <c r="F19" s="17" t="n">
        <v>0</v>
      </c>
      <c r="G19" s="18" t="n">
        <f aca="false">E19/D19</f>
        <v>0</v>
      </c>
      <c r="H19" s="23" t="s">
        <v>25</v>
      </c>
    </row>
    <row r="20" customFormat="false" ht="13.8" hidden="false" customHeight="false" outlineLevel="0" collapsed="false">
      <c r="A20" s="22"/>
      <c r="B20" s="12"/>
      <c r="C20" s="19" t="s">
        <v>22</v>
      </c>
      <c r="D20" s="20" t="n">
        <f aca="false">SUM(D18:D19)</f>
        <v>28</v>
      </c>
      <c r="E20" s="20" t="n">
        <f aca="false">SUM(E18:E19)</f>
        <v>6</v>
      </c>
      <c r="F20" s="20" t="n">
        <f aca="false">SUM(F18:F19)</f>
        <v>5</v>
      </c>
      <c r="G20" s="21" t="n">
        <f aca="false">E20/D20</f>
        <v>0.214285714285714</v>
      </c>
      <c r="H20" s="21" t="n">
        <f aca="false">F20/E20</f>
        <v>0.833333333333333</v>
      </c>
    </row>
    <row r="21" customFormat="false" ht="13.8" hidden="false" customHeight="false" outlineLevel="0" collapsed="false">
      <c r="A21" s="22"/>
      <c r="B21" s="12" t="s">
        <v>24</v>
      </c>
      <c r="C21" s="16" t="s">
        <v>20</v>
      </c>
      <c r="D21" s="17" t="n">
        <v>92</v>
      </c>
      <c r="E21" s="17" t="n">
        <v>63</v>
      </c>
      <c r="F21" s="17" t="n">
        <v>56</v>
      </c>
      <c r="G21" s="18" t="n">
        <f aca="false">E21/D21</f>
        <v>0.684782608695652</v>
      </c>
      <c r="H21" s="18" t="n">
        <f aca="false">F21/E21</f>
        <v>0.888888888888889</v>
      </c>
    </row>
    <row r="22" customFormat="false" ht="13.8" hidden="false" customHeight="false" outlineLevel="0" collapsed="false">
      <c r="A22" s="22"/>
      <c r="B22" s="12"/>
      <c r="C22" s="16" t="s">
        <v>21</v>
      </c>
      <c r="D22" s="17" t="n">
        <v>97</v>
      </c>
      <c r="E22" s="17" t="n">
        <v>85</v>
      </c>
      <c r="F22" s="17" t="n">
        <v>80</v>
      </c>
      <c r="G22" s="18" t="n">
        <f aca="false">E22/D22</f>
        <v>0.876288659793814</v>
      </c>
      <c r="H22" s="18" t="n">
        <f aca="false">F22/E22</f>
        <v>0.941176470588235</v>
      </c>
    </row>
    <row r="23" customFormat="false" ht="13.8" hidden="false" customHeight="false" outlineLevel="0" collapsed="false">
      <c r="A23" s="22"/>
      <c r="B23" s="12"/>
      <c r="C23" s="19" t="s">
        <v>22</v>
      </c>
      <c r="D23" s="20" t="n">
        <f aca="false">SUM(D21:D22)</f>
        <v>189</v>
      </c>
      <c r="E23" s="20" t="n">
        <f aca="false">SUM(E21:E22)</f>
        <v>148</v>
      </c>
      <c r="F23" s="20" t="n">
        <f aca="false">SUM(F21:F22)</f>
        <v>136</v>
      </c>
      <c r="G23" s="21" t="n">
        <f aca="false">E23/D23</f>
        <v>0.783068783068783</v>
      </c>
      <c r="H23" s="21" t="n">
        <f aca="false">F23/E23</f>
        <v>0.918918918918919</v>
      </c>
    </row>
    <row r="24" customFormat="false" ht="13.8" hidden="false" customHeight="false" outlineLevel="0" collapsed="false">
      <c r="A24" s="22" t="n">
        <v>2016</v>
      </c>
      <c r="B24" s="12" t="s">
        <v>19</v>
      </c>
      <c r="C24" s="16" t="s">
        <v>20</v>
      </c>
      <c r="D24" s="17" t="n">
        <v>80</v>
      </c>
      <c r="E24" s="17" t="n">
        <v>30</v>
      </c>
      <c r="F24" s="17" t="n">
        <v>15</v>
      </c>
      <c r="G24" s="18" t="n">
        <f aca="false">E24/D24</f>
        <v>0.375</v>
      </c>
      <c r="H24" s="18" t="n">
        <f aca="false">F24/E24</f>
        <v>0.5</v>
      </c>
    </row>
    <row r="25" customFormat="false" ht="13.8" hidden="false" customHeight="false" outlineLevel="0" collapsed="false">
      <c r="A25" s="22"/>
      <c r="B25" s="12"/>
      <c r="C25" s="16" t="s">
        <v>21</v>
      </c>
      <c r="D25" s="17" t="n">
        <v>72</v>
      </c>
      <c r="E25" s="17" t="n">
        <v>43</v>
      </c>
      <c r="F25" s="17" t="n">
        <v>33</v>
      </c>
      <c r="G25" s="18" t="n">
        <f aca="false">E25/D25</f>
        <v>0.597222222222222</v>
      </c>
      <c r="H25" s="18" t="n">
        <f aca="false">F25/E25</f>
        <v>0.767441860465116</v>
      </c>
    </row>
    <row r="26" customFormat="false" ht="13.8" hidden="false" customHeight="false" outlineLevel="0" collapsed="false">
      <c r="A26" s="22"/>
      <c r="B26" s="12"/>
      <c r="C26" s="19" t="s">
        <v>22</v>
      </c>
      <c r="D26" s="20" t="n">
        <f aca="false">SUM(D24:D25)</f>
        <v>152</v>
      </c>
      <c r="E26" s="20" t="n">
        <f aca="false">SUM(E24:E25)</f>
        <v>73</v>
      </c>
      <c r="F26" s="20" t="n">
        <f aca="false">SUM(F24:F25)</f>
        <v>48</v>
      </c>
      <c r="G26" s="21" t="n">
        <f aca="false">E26/D26</f>
        <v>0.480263157894737</v>
      </c>
      <c r="H26" s="21" t="n">
        <f aca="false">F26/E26</f>
        <v>0.657534246575342</v>
      </c>
    </row>
    <row r="27" customFormat="false" ht="13.8" hidden="false" customHeight="false" outlineLevel="0" collapsed="false">
      <c r="A27" s="22"/>
      <c r="B27" s="12" t="s">
        <v>23</v>
      </c>
      <c r="C27" s="16" t="s">
        <v>20</v>
      </c>
      <c r="D27" s="17" t="n">
        <v>45</v>
      </c>
      <c r="E27" s="17" t="n">
        <v>21</v>
      </c>
      <c r="F27" s="17" t="n">
        <v>20</v>
      </c>
      <c r="G27" s="18" t="n">
        <f aca="false">E27/D27</f>
        <v>0.466666666666667</v>
      </c>
      <c r="H27" s="18" t="n">
        <f aca="false">F27/E27</f>
        <v>0.952380952380952</v>
      </c>
    </row>
    <row r="28" customFormat="false" ht="13.8" hidden="false" customHeight="false" outlineLevel="0" collapsed="false">
      <c r="A28" s="22"/>
      <c r="B28" s="12"/>
      <c r="C28" s="16" t="s">
        <v>21</v>
      </c>
      <c r="D28" s="17" t="n">
        <v>31</v>
      </c>
      <c r="E28" s="17" t="n">
        <v>19</v>
      </c>
      <c r="F28" s="17" t="n">
        <v>15</v>
      </c>
      <c r="G28" s="18" t="n">
        <f aca="false">E28/D28</f>
        <v>0.612903225806452</v>
      </c>
      <c r="H28" s="18" t="n">
        <f aca="false">F28/E28</f>
        <v>0.789473684210526</v>
      </c>
    </row>
    <row r="29" customFormat="false" ht="13.8" hidden="false" customHeight="false" outlineLevel="0" collapsed="false">
      <c r="A29" s="22"/>
      <c r="B29" s="12"/>
      <c r="C29" s="19" t="s">
        <v>22</v>
      </c>
      <c r="D29" s="20" t="n">
        <f aca="false">SUM(D27:D28)</f>
        <v>76</v>
      </c>
      <c r="E29" s="20" t="n">
        <f aca="false">SUM(E27:E28)</f>
        <v>40</v>
      </c>
      <c r="F29" s="20" t="n">
        <f aca="false">SUM(F27:F28)</f>
        <v>35</v>
      </c>
      <c r="G29" s="21" t="n">
        <f aca="false">E29/D29</f>
        <v>0.526315789473684</v>
      </c>
      <c r="H29" s="21" t="n">
        <f aca="false">F29/E29</f>
        <v>0.875</v>
      </c>
    </row>
    <row r="30" customFormat="false" ht="13.8" hidden="false" customHeight="false" outlineLevel="0" collapsed="false">
      <c r="A30" s="22"/>
      <c r="B30" s="12" t="s">
        <v>24</v>
      </c>
      <c r="C30" s="16" t="s">
        <v>20</v>
      </c>
      <c r="D30" s="17" t="n">
        <v>25</v>
      </c>
      <c r="E30" s="17" t="n">
        <v>12</v>
      </c>
      <c r="F30" s="17" t="n">
        <v>7</v>
      </c>
      <c r="G30" s="18" t="n">
        <f aca="false">E30/D30</f>
        <v>0.48</v>
      </c>
      <c r="H30" s="18" t="n">
        <f aca="false">F30/E30</f>
        <v>0.583333333333333</v>
      </c>
    </row>
    <row r="31" customFormat="false" ht="13.8" hidden="false" customHeight="false" outlineLevel="0" collapsed="false">
      <c r="A31" s="22"/>
      <c r="B31" s="12"/>
      <c r="C31" s="16" t="s">
        <v>21</v>
      </c>
      <c r="D31" s="17" t="n">
        <v>32</v>
      </c>
      <c r="E31" s="17" t="n">
        <v>26</v>
      </c>
      <c r="F31" s="17" t="n">
        <v>15</v>
      </c>
      <c r="G31" s="18" t="n">
        <f aca="false">E31/D31</f>
        <v>0.8125</v>
      </c>
      <c r="H31" s="18" t="n">
        <f aca="false">F31/E31</f>
        <v>0.576923076923077</v>
      </c>
    </row>
    <row r="32" customFormat="false" ht="13.8" hidden="false" customHeight="false" outlineLevel="0" collapsed="false">
      <c r="A32" s="22"/>
      <c r="B32" s="12"/>
      <c r="C32" s="19" t="s">
        <v>22</v>
      </c>
      <c r="D32" s="20" t="n">
        <f aca="false">SUM(D30:D31)</f>
        <v>57</v>
      </c>
      <c r="E32" s="20" t="n">
        <f aca="false">SUM(E30:E31)</f>
        <v>38</v>
      </c>
      <c r="F32" s="20" t="n">
        <f aca="false">SUM(F30:F31)</f>
        <v>22</v>
      </c>
      <c r="G32" s="21" t="n">
        <f aca="false">E32/D32</f>
        <v>0.666666666666667</v>
      </c>
      <c r="H32" s="21" t="n">
        <f aca="false">F32/E32</f>
        <v>0.578947368421053</v>
      </c>
    </row>
    <row r="33" customFormat="false" ht="13.8" hidden="false" customHeight="false" outlineLevel="0" collapsed="false">
      <c r="A33" s="22" t="n">
        <v>2015</v>
      </c>
      <c r="B33" s="12" t="s">
        <v>19</v>
      </c>
      <c r="C33" s="16" t="s">
        <v>20</v>
      </c>
      <c r="D33" s="17" t="n">
        <v>95</v>
      </c>
      <c r="E33" s="17" t="n">
        <v>45</v>
      </c>
      <c r="F33" s="17" t="n">
        <v>21</v>
      </c>
      <c r="G33" s="18" t="n">
        <f aca="false">E33/D33</f>
        <v>0.473684210526316</v>
      </c>
      <c r="H33" s="18" t="n">
        <f aca="false">F33/E33</f>
        <v>0.466666666666667</v>
      </c>
    </row>
    <row r="34" customFormat="false" ht="13.8" hidden="false" customHeight="false" outlineLevel="0" collapsed="false">
      <c r="A34" s="22"/>
      <c r="B34" s="12"/>
      <c r="C34" s="16" t="s">
        <v>21</v>
      </c>
      <c r="D34" s="17" t="n">
        <v>109</v>
      </c>
      <c r="E34" s="17" t="n">
        <v>74</v>
      </c>
      <c r="F34" s="17" t="n">
        <v>56</v>
      </c>
      <c r="G34" s="18" t="n">
        <f aca="false">E34/D34</f>
        <v>0.678899082568807</v>
      </c>
      <c r="H34" s="18" t="n">
        <f aca="false">F34/E34</f>
        <v>0.756756756756757</v>
      </c>
    </row>
    <row r="35" customFormat="false" ht="13.8" hidden="false" customHeight="false" outlineLevel="0" collapsed="false">
      <c r="A35" s="22"/>
      <c r="B35" s="12"/>
      <c r="C35" s="19" t="s">
        <v>22</v>
      </c>
      <c r="D35" s="20" t="n">
        <f aca="false">SUM(D33:D34)</f>
        <v>204</v>
      </c>
      <c r="E35" s="20" t="n">
        <f aca="false">SUM(E33:E34)</f>
        <v>119</v>
      </c>
      <c r="F35" s="20" t="n">
        <f aca="false">SUM(F33:F34)</f>
        <v>77</v>
      </c>
      <c r="G35" s="21" t="n">
        <f aca="false">E35/D35</f>
        <v>0.583333333333333</v>
      </c>
      <c r="H35" s="21" t="n">
        <f aca="false">F35/E35</f>
        <v>0.647058823529412</v>
      </c>
    </row>
    <row r="36" customFormat="false" ht="13.8" hidden="false" customHeight="false" outlineLevel="0" collapsed="false">
      <c r="A36" s="22"/>
      <c r="B36" s="12" t="s">
        <v>23</v>
      </c>
      <c r="C36" s="16" t="s">
        <v>20</v>
      </c>
      <c r="D36" s="17" t="n">
        <v>30</v>
      </c>
      <c r="E36" s="17" t="n">
        <v>16</v>
      </c>
      <c r="F36" s="17" t="n">
        <v>10</v>
      </c>
      <c r="G36" s="18" t="n">
        <f aca="false">E36/D36</f>
        <v>0.533333333333333</v>
      </c>
      <c r="H36" s="18" t="n">
        <f aca="false">F36/E36</f>
        <v>0.625</v>
      </c>
    </row>
    <row r="37" customFormat="false" ht="13.8" hidden="false" customHeight="false" outlineLevel="0" collapsed="false">
      <c r="A37" s="22"/>
      <c r="B37" s="12"/>
      <c r="C37" s="16" t="s">
        <v>21</v>
      </c>
      <c r="D37" s="17" t="n">
        <v>21</v>
      </c>
      <c r="E37" s="17" t="n">
        <v>14</v>
      </c>
      <c r="F37" s="17" t="n">
        <v>12</v>
      </c>
      <c r="G37" s="18" t="n">
        <f aca="false">E37/D37</f>
        <v>0.666666666666667</v>
      </c>
      <c r="H37" s="18" t="n">
        <f aca="false">F37/E37</f>
        <v>0.857142857142857</v>
      </c>
    </row>
    <row r="38" customFormat="false" ht="13.8" hidden="false" customHeight="false" outlineLevel="0" collapsed="false">
      <c r="A38" s="22"/>
      <c r="B38" s="12"/>
      <c r="C38" s="19" t="s">
        <v>22</v>
      </c>
      <c r="D38" s="20" t="n">
        <f aca="false">SUM(D36:D37)</f>
        <v>51</v>
      </c>
      <c r="E38" s="20" t="n">
        <f aca="false">SUM(E36:E37)</f>
        <v>30</v>
      </c>
      <c r="F38" s="20" t="n">
        <f aca="false">SUM(F36:F37)</f>
        <v>22</v>
      </c>
      <c r="G38" s="21" t="n">
        <f aca="false">E38/D38</f>
        <v>0.588235294117647</v>
      </c>
      <c r="H38" s="21" t="n">
        <f aca="false">F38/E38</f>
        <v>0.733333333333333</v>
      </c>
    </row>
    <row r="39" customFormat="false" ht="13.8" hidden="false" customHeight="false" outlineLevel="0" collapsed="false">
      <c r="A39" s="22"/>
      <c r="B39" s="12" t="s">
        <v>24</v>
      </c>
      <c r="C39" s="16" t="s">
        <v>20</v>
      </c>
      <c r="D39" s="17" t="n">
        <v>113</v>
      </c>
      <c r="E39" s="17" t="n">
        <v>51</v>
      </c>
      <c r="F39" s="17" t="n">
        <v>34</v>
      </c>
      <c r="G39" s="18" t="n">
        <f aca="false">E39/D39</f>
        <v>0.451327433628319</v>
      </c>
      <c r="H39" s="18" t="n">
        <f aca="false">F39/E39</f>
        <v>0.666666666666667</v>
      </c>
    </row>
    <row r="40" customFormat="false" ht="13.8" hidden="false" customHeight="false" outlineLevel="0" collapsed="false">
      <c r="A40" s="22"/>
      <c r="B40" s="12"/>
      <c r="C40" s="16" t="s">
        <v>21</v>
      </c>
      <c r="D40" s="17" t="n">
        <v>217</v>
      </c>
      <c r="E40" s="17" t="n">
        <v>172</v>
      </c>
      <c r="F40" s="17" t="n">
        <v>146</v>
      </c>
      <c r="G40" s="18" t="n">
        <f aca="false">E40/D40</f>
        <v>0.792626728110599</v>
      </c>
      <c r="H40" s="18" t="n">
        <f aca="false">F40/E40</f>
        <v>0.848837209302326</v>
      </c>
    </row>
    <row r="41" customFormat="false" ht="13.8" hidden="false" customHeight="false" outlineLevel="0" collapsed="false">
      <c r="A41" s="22"/>
      <c r="B41" s="12"/>
      <c r="C41" s="19" t="s">
        <v>22</v>
      </c>
      <c r="D41" s="20" t="n">
        <f aca="false">SUM(D39:D40)</f>
        <v>330</v>
      </c>
      <c r="E41" s="20" t="n">
        <f aca="false">SUM(E39:E40)</f>
        <v>223</v>
      </c>
      <c r="F41" s="20" t="n">
        <f aca="false">SUM(F39:F40)</f>
        <v>180</v>
      </c>
      <c r="G41" s="21" t="n">
        <f aca="false">E41/D41</f>
        <v>0.675757575757576</v>
      </c>
      <c r="H41" s="21" t="n">
        <f aca="false">F41/E41</f>
        <v>0.807174887892377</v>
      </c>
    </row>
    <row r="42" customFormat="false" ht="13.8" hidden="false" customHeight="false" outlineLevel="0" collapsed="false">
      <c r="A42" s="22" t="n">
        <v>2014</v>
      </c>
      <c r="B42" s="12" t="s">
        <v>19</v>
      </c>
      <c r="C42" s="16" t="s">
        <v>20</v>
      </c>
      <c r="D42" s="17" t="n">
        <v>134</v>
      </c>
      <c r="E42" s="17" t="n">
        <v>54</v>
      </c>
      <c r="F42" s="17" t="n">
        <v>31</v>
      </c>
      <c r="G42" s="18" t="n">
        <f aca="false">E42/D42</f>
        <v>0.402985074626866</v>
      </c>
      <c r="H42" s="18" t="n">
        <f aca="false">F42/E42</f>
        <v>0.574074074074074</v>
      </c>
    </row>
    <row r="43" customFormat="false" ht="13.8" hidden="false" customHeight="false" outlineLevel="0" collapsed="false">
      <c r="A43" s="22"/>
      <c r="B43" s="12"/>
      <c r="C43" s="16" t="s">
        <v>21</v>
      </c>
      <c r="D43" s="17" t="n">
        <v>69</v>
      </c>
      <c r="E43" s="17" t="n">
        <v>53</v>
      </c>
      <c r="F43" s="17" t="n">
        <v>44</v>
      </c>
      <c r="G43" s="18" t="n">
        <f aca="false">E43/D43</f>
        <v>0.768115942028985</v>
      </c>
      <c r="H43" s="18" t="n">
        <f aca="false">F43/E43</f>
        <v>0.830188679245283</v>
      </c>
    </row>
    <row r="44" customFormat="false" ht="13.8" hidden="false" customHeight="false" outlineLevel="0" collapsed="false">
      <c r="A44" s="22"/>
      <c r="B44" s="12"/>
      <c r="C44" s="19" t="s">
        <v>22</v>
      </c>
      <c r="D44" s="20" t="n">
        <f aca="false">SUM(D42:D43)</f>
        <v>203</v>
      </c>
      <c r="E44" s="20" t="n">
        <f aca="false">SUM(E42:E43)</f>
        <v>107</v>
      </c>
      <c r="F44" s="20" t="n">
        <f aca="false">SUM(F42:F43)</f>
        <v>75</v>
      </c>
      <c r="G44" s="21" t="n">
        <f aca="false">E44/D44</f>
        <v>0.527093596059113</v>
      </c>
      <c r="H44" s="21" t="n">
        <f aca="false">F44/E44</f>
        <v>0.700934579439252</v>
      </c>
    </row>
    <row r="45" customFormat="false" ht="13.8" hidden="false" customHeight="false" outlineLevel="0" collapsed="false">
      <c r="A45" s="22"/>
      <c r="B45" s="12" t="s">
        <v>23</v>
      </c>
      <c r="C45" s="16" t="s">
        <v>20</v>
      </c>
      <c r="D45" s="17" t="n">
        <v>40</v>
      </c>
      <c r="E45" s="17" t="n">
        <v>24</v>
      </c>
      <c r="F45" s="17" t="n">
        <v>15</v>
      </c>
      <c r="G45" s="18" t="n">
        <f aca="false">E45/D45</f>
        <v>0.6</v>
      </c>
      <c r="H45" s="18" t="n">
        <f aca="false">F45/E45</f>
        <v>0.625</v>
      </c>
    </row>
    <row r="46" customFormat="false" ht="13.8" hidden="false" customHeight="false" outlineLevel="0" collapsed="false">
      <c r="A46" s="22"/>
      <c r="B46" s="12"/>
      <c r="C46" s="16" t="s">
        <v>21</v>
      </c>
      <c r="D46" s="17" t="n">
        <v>10</v>
      </c>
      <c r="E46" s="17" t="n">
        <v>8</v>
      </c>
      <c r="F46" s="17" t="n">
        <v>7</v>
      </c>
      <c r="G46" s="18" t="n">
        <f aca="false">E46/D46</f>
        <v>0.8</v>
      </c>
      <c r="H46" s="18" t="n">
        <f aca="false">F46/E46</f>
        <v>0.875</v>
      </c>
    </row>
    <row r="47" customFormat="false" ht="13.8" hidden="false" customHeight="false" outlineLevel="0" collapsed="false">
      <c r="A47" s="22"/>
      <c r="B47" s="12"/>
      <c r="C47" s="19" t="s">
        <v>22</v>
      </c>
      <c r="D47" s="20" t="n">
        <f aca="false">SUM(D45:D46)</f>
        <v>50</v>
      </c>
      <c r="E47" s="20" t="n">
        <f aca="false">SUM(E45:E46)</f>
        <v>32</v>
      </c>
      <c r="F47" s="20" t="n">
        <f aca="false">SUM(F45:F46)</f>
        <v>22</v>
      </c>
      <c r="G47" s="21" t="n">
        <f aca="false">E47/D47</f>
        <v>0.64</v>
      </c>
      <c r="H47" s="21" t="n">
        <f aca="false">F47/E47</f>
        <v>0.6875</v>
      </c>
    </row>
    <row r="48" customFormat="false" ht="13.8" hidden="false" customHeight="false" outlineLevel="0" collapsed="false">
      <c r="A48" s="22"/>
      <c r="B48" s="12" t="s">
        <v>24</v>
      </c>
      <c r="C48" s="16" t="s">
        <v>20</v>
      </c>
      <c r="D48" s="17" t="n">
        <v>96</v>
      </c>
      <c r="E48" s="17" t="n">
        <v>26</v>
      </c>
      <c r="F48" s="17" t="n">
        <v>14</v>
      </c>
      <c r="G48" s="18" t="n">
        <f aca="false">E48/D48</f>
        <v>0.270833333333333</v>
      </c>
      <c r="H48" s="18" t="n">
        <f aca="false">F48/E48</f>
        <v>0.538461538461538</v>
      </c>
    </row>
    <row r="49" customFormat="false" ht="13.8" hidden="false" customHeight="false" outlineLevel="0" collapsed="false">
      <c r="A49" s="22"/>
      <c r="B49" s="12"/>
      <c r="C49" s="16" t="s">
        <v>21</v>
      </c>
      <c r="D49" s="17" t="n">
        <v>172</v>
      </c>
      <c r="E49" s="17" t="n">
        <v>108</v>
      </c>
      <c r="F49" s="17" t="n">
        <v>90</v>
      </c>
      <c r="G49" s="18" t="n">
        <f aca="false">E49/D49</f>
        <v>0.627906976744186</v>
      </c>
      <c r="H49" s="18" t="n">
        <f aca="false">F49/E49</f>
        <v>0.833333333333333</v>
      </c>
    </row>
    <row r="50" customFormat="false" ht="13.8" hidden="false" customHeight="false" outlineLevel="0" collapsed="false">
      <c r="A50" s="22"/>
      <c r="B50" s="12"/>
      <c r="C50" s="19" t="s">
        <v>22</v>
      </c>
      <c r="D50" s="20" t="n">
        <f aca="false">SUM(D48:D49)</f>
        <v>268</v>
      </c>
      <c r="E50" s="20" t="n">
        <f aca="false">SUM(E48:E49)</f>
        <v>134</v>
      </c>
      <c r="F50" s="20" t="n">
        <f aca="false">SUM(F48:F49)</f>
        <v>104</v>
      </c>
      <c r="G50" s="21" t="n">
        <f aca="false">E50/D50</f>
        <v>0.5</v>
      </c>
      <c r="H50" s="21" t="n">
        <f aca="false">F50/E50</f>
        <v>0.776119402985075</v>
      </c>
    </row>
    <row r="51" customFormat="false" ht="13.8" hidden="false" customHeight="false" outlineLevel="0" collapsed="false">
      <c r="A51" s="22" t="n">
        <v>2013</v>
      </c>
      <c r="B51" s="12" t="s">
        <v>19</v>
      </c>
      <c r="C51" s="16" t="s">
        <v>20</v>
      </c>
      <c r="D51" s="17" t="n">
        <v>130</v>
      </c>
      <c r="E51" s="17" t="n">
        <v>60</v>
      </c>
      <c r="F51" s="17" t="n">
        <v>22</v>
      </c>
      <c r="G51" s="18" t="n">
        <f aca="false">E51/D51</f>
        <v>0.461538461538462</v>
      </c>
      <c r="H51" s="18" t="n">
        <f aca="false">F51/E51</f>
        <v>0.366666666666667</v>
      </c>
    </row>
    <row r="52" customFormat="false" ht="13.8" hidden="false" customHeight="false" outlineLevel="0" collapsed="false">
      <c r="A52" s="22"/>
      <c r="B52" s="12"/>
      <c r="C52" s="16" t="s">
        <v>21</v>
      </c>
      <c r="D52" s="17" t="n">
        <v>27</v>
      </c>
      <c r="E52" s="17" t="n">
        <v>20</v>
      </c>
      <c r="F52" s="17" t="n">
        <v>11</v>
      </c>
      <c r="G52" s="18" t="n">
        <f aca="false">E52/D52</f>
        <v>0.740740740740741</v>
      </c>
      <c r="H52" s="18" t="n">
        <f aca="false">F52/E52</f>
        <v>0.55</v>
      </c>
    </row>
    <row r="53" customFormat="false" ht="13.8" hidden="false" customHeight="false" outlineLevel="0" collapsed="false">
      <c r="A53" s="22"/>
      <c r="B53" s="12"/>
      <c r="C53" s="19" t="s">
        <v>22</v>
      </c>
      <c r="D53" s="20" t="n">
        <f aca="false">SUM(D51:D52)</f>
        <v>157</v>
      </c>
      <c r="E53" s="20" t="n">
        <f aca="false">SUM(E51:E52)</f>
        <v>80</v>
      </c>
      <c r="F53" s="20" t="n">
        <f aca="false">SUM(F51:F52)</f>
        <v>33</v>
      </c>
      <c r="G53" s="21" t="n">
        <f aca="false">E53/D53</f>
        <v>0.509554140127389</v>
      </c>
      <c r="H53" s="21" t="n">
        <f aca="false">F53/E53</f>
        <v>0.4125</v>
      </c>
    </row>
    <row r="54" customFormat="false" ht="13.8" hidden="false" customHeight="false" outlineLevel="0" collapsed="false">
      <c r="A54" s="22"/>
      <c r="B54" s="12" t="s">
        <v>23</v>
      </c>
      <c r="C54" s="16" t="s">
        <v>20</v>
      </c>
      <c r="D54" s="17" t="n">
        <v>47</v>
      </c>
      <c r="E54" s="17" t="n">
        <v>26</v>
      </c>
      <c r="F54" s="17" t="n">
        <v>7</v>
      </c>
      <c r="G54" s="18" t="n">
        <f aca="false">E54/D54</f>
        <v>0.553191489361702</v>
      </c>
      <c r="H54" s="18" t="n">
        <f aca="false">F54/E54</f>
        <v>0.269230769230769</v>
      </c>
    </row>
    <row r="55" customFormat="false" ht="13.8" hidden="false" customHeight="false" outlineLevel="0" collapsed="false">
      <c r="A55" s="22"/>
      <c r="B55" s="12"/>
      <c r="C55" s="16" t="s">
        <v>21</v>
      </c>
      <c r="D55" s="17"/>
      <c r="E55" s="17"/>
      <c r="F55" s="17"/>
      <c r="G55" s="18" t="e">
        <f aca="false">E55/D55</f>
        <v>#DIV/0!</v>
      </c>
      <c r="H55" s="18" t="e">
        <f aca="false">F55/E55</f>
        <v>#DIV/0!</v>
      </c>
    </row>
    <row r="56" customFormat="false" ht="13.8" hidden="false" customHeight="false" outlineLevel="0" collapsed="false">
      <c r="A56" s="22"/>
      <c r="B56" s="12"/>
      <c r="C56" s="19" t="s">
        <v>22</v>
      </c>
      <c r="D56" s="20" t="n">
        <f aca="false">SUM(D54:D55)</f>
        <v>47</v>
      </c>
      <c r="E56" s="20" t="n">
        <f aca="false">SUM(E54:E55)</f>
        <v>26</v>
      </c>
      <c r="F56" s="20" t="n">
        <f aca="false">SUM(F54:F55)</f>
        <v>7</v>
      </c>
      <c r="G56" s="21" t="n">
        <f aca="false">E56/D56</f>
        <v>0.553191489361702</v>
      </c>
      <c r="H56" s="21" t="n">
        <f aca="false">F56/E56</f>
        <v>0.269230769230769</v>
      </c>
    </row>
    <row r="57" customFormat="false" ht="13.8" hidden="false" customHeight="false" outlineLevel="0" collapsed="false">
      <c r="A57" s="22"/>
      <c r="B57" s="12" t="s">
        <v>24</v>
      </c>
      <c r="C57" s="16" t="s">
        <v>20</v>
      </c>
      <c r="D57" s="17" t="n">
        <v>162</v>
      </c>
      <c r="E57" s="17" t="n">
        <v>59</v>
      </c>
      <c r="F57" s="17" t="n">
        <v>27</v>
      </c>
      <c r="G57" s="18" t="n">
        <f aca="false">E57/D57</f>
        <v>0.364197530864197</v>
      </c>
      <c r="H57" s="18" t="n">
        <f aca="false">F57/E57</f>
        <v>0.457627118644068</v>
      </c>
    </row>
    <row r="58" customFormat="false" ht="13.8" hidden="false" customHeight="false" outlineLevel="0" collapsed="false">
      <c r="A58" s="22"/>
      <c r="B58" s="12"/>
      <c r="C58" s="16" t="s">
        <v>21</v>
      </c>
      <c r="D58" s="17" t="n">
        <v>161</v>
      </c>
      <c r="E58" s="17" t="n">
        <v>130</v>
      </c>
      <c r="F58" s="17" t="n">
        <v>108</v>
      </c>
      <c r="G58" s="18" t="n">
        <f aca="false">E58/D58</f>
        <v>0.807453416149068</v>
      </c>
      <c r="H58" s="18" t="n">
        <f aca="false">F58/E58</f>
        <v>0.830769230769231</v>
      </c>
    </row>
    <row r="59" customFormat="false" ht="13.8" hidden="false" customHeight="false" outlineLevel="0" collapsed="false">
      <c r="A59" s="22"/>
      <c r="B59" s="12"/>
      <c r="C59" s="19" t="s">
        <v>22</v>
      </c>
      <c r="D59" s="20" t="n">
        <f aca="false">SUM(D57:D58)</f>
        <v>323</v>
      </c>
      <c r="E59" s="20" t="n">
        <f aca="false">SUM(E57:E58)</f>
        <v>189</v>
      </c>
      <c r="F59" s="20" t="n">
        <f aca="false">SUM(F57:F58)</f>
        <v>135</v>
      </c>
      <c r="G59" s="21" t="n">
        <f aca="false">E59/D59</f>
        <v>0.585139318885449</v>
      </c>
      <c r="H59" s="21" t="n">
        <f aca="false">F59/E59</f>
        <v>0.714285714285714</v>
      </c>
    </row>
    <row r="60" customFormat="false" ht="13.8" hidden="false" customHeight="false" outlineLevel="0" collapsed="false">
      <c r="A60" s="22" t="n">
        <v>2012</v>
      </c>
      <c r="B60" s="12" t="s">
        <v>19</v>
      </c>
      <c r="C60" s="16" t="s">
        <v>20</v>
      </c>
      <c r="D60" s="17" t="n">
        <v>76</v>
      </c>
      <c r="E60" s="17" t="n">
        <v>29</v>
      </c>
      <c r="F60" s="17" t="n">
        <v>11</v>
      </c>
      <c r="G60" s="18" t="n">
        <f aca="false">E60/D60</f>
        <v>0.381578947368421</v>
      </c>
      <c r="H60" s="18" t="n">
        <f aca="false">F60/E60</f>
        <v>0.379310344827586</v>
      </c>
    </row>
    <row r="61" customFormat="false" ht="13.8" hidden="false" customHeight="false" outlineLevel="0" collapsed="false">
      <c r="A61" s="22"/>
      <c r="B61" s="12"/>
      <c r="C61" s="16" t="s">
        <v>21</v>
      </c>
      <c r="D61" s="17" t="n">
        <v>58</v>
      </c>
      <c r="E61" s="17" t="n">
        <v>40</v>
      </c>
      <c r="F61" s="17" t="n">
        <v>28</v>
      </c>
      <c r="G61" s="18" t="n">
        <f aca="false">E61/D61</f>
        <v>0.689655172413793</v>
      </c>
      <c r="H61" s="18" t="n">
        <f aca="false">F61/E61</f>
        <v>0.7</v>
      </c>
    </row>
    <row r="62" customFormat="false" ht="13.8" hidden="false" customHeight="false" outlineLevel="0" collapsed="false">
      <c r="A62" s="22"/>
      <c r="B62" s="12"/>
      <c r="C62" s="19" t="s">
        <v>22</v>
      </c>
      <c r="D62" s="20" t="n">
        <f aca="false">SUM(D60:D61)</f>
        <v>134</v>
      </c>
      <c r="E62" s="20" t="n">
        <f aca="false">SUM(E60:E61)</f>
        <v>69</v>
      </c>
      <c r="F62" s="20" t="n">
        <f aca="false">SUM(F60:F61)</f>
        <v>39</v>
      </c>
      <c r="G62" s="21" t="n">
        <f aca="false">E62/D62</f>
        <v>0.514925373134328</v>
      </c>
      <c r="H62" s="21" t="n">
        <f aca="false">F62/E62</f>
        <v>0.565217391304348</v>
      </c>
    </row>
    <row r="63" customFormat="false" ht="13.8" hidden="false" customHeight="false" outlineLevel="0" collapsed="false">
      <c r="A63" s="22"/>
      <c r="B63" s="12" t="s">
        <v>23</v>
      </c>
      <c r="C63" s="16" t="s">
        <v>20</v>
      </c>
      <c r="D63" s="17" t="n">
        <v>29</v>
      </c>
      <c r="E63" s="17" t="n">
        <v>13</v>
      </c>
      <c r="F63" s="17" t="n">
        <v>7</v>
      </c>
      <c r="G63" s="18" t="n">
        <f aca="false">E63/D63</f>
        <v>0.448275862068966</v>
      </c>
      <c r="H63" s="18" t="n">
        <f aca="false">F63/E63</f>
        <v>0.538461538461538</v>
      </c>
    </row>
    <row r="64" customFormat="false" ht="13.8" hidden="false" customHeight="false" outlineLevel="0" collapsed="false">
      <c r="A64" s="22"/>
      <c r="B64" s="12"/>
      <c r="C64" s="16" t="s">
        <v>21</v>
      </c>
      <c r="D64" s="17" t="n">
        <v>13</v>
      </c>
      <c r="E64" s="17" t="n">
        <v>12</v>
      </c>
      <c r="F64" s="17" t="n">
        <v>11</v>
      </c>
      <c r="G64" s="18" t="n">
        <f aca="false">E64/D64</f>
        <v>0.923076923076923</v>
      </c>
      <c r="H64" s="18" t="n">
        <f aca="false">F64/E64</f>
        <v>0.916666666666667</v>
      </c>
    </row>
    <row r="65" customFormat="false" ht="13.8" hidden="false" customHeight="false" outlineLevel="0" collapsed="false">
      <c r="A65" s="22"/>
      <c r="B65" s="12"/>
      <c r="C65" s="19" t="s">
        <v>22</v>
      </c>
      <c r="D65" s="20" t="n">
        <f aca="false">SUM(D63:D64)</f>
        <v>42</v>
      </c>
      <c r="E65" s="20" t="n">
        <f aca="false">SUM(E63:E64)</f>
        <v>25</v>
      </c>
      <c r="F65" s="20" t="n">
        <f aca="false">SUM(F63:F64)</f>
        <v>18</v>
      </c>
      <c r="G65" s="21" t="n">
        <f aca="false">E65/D65</f>
        <v>0.595238095238095</v>
      </c>
      <c r="H65" s="21" t="n">
        <f aca="false">F65/E65</f>
        <v>0.72</v>
      </c>
    </row>
    <row r="66" customFormat="false" ht="13.8" hidden="false" customHeight="false" outlineLevel="0" collapsed="false">
      <c r="A66" s="22"/>
      <c r="B66" s="12" t="s">
        <v>24</v>
      </c>
      <c r="C66" s="16" t="s">
        <v>20</v>
      </c>
      <c r="D66" s="17" t="n">
        <v>180</v>
      </c>
      <c r="E66" s="17" t="n">
        <v>90</v>
      </c>
      <c r="F66" s="17" t="n">
        <v>41</v>
      </c>
      <c r="G66" s="18" t="n">
        <f aca="false">E66/D66</f>
        <v>0.5</v>
      </c>
      <c r="H66" s="18" t="n">
        <f aca="false">F66/E66</f>
        <v>0.455555555555556</v>
      </c>
    </row>
    <row r="67" customFormat="false" ht="13.8" hidden="false" customHeight="false" outlineLevel="0" collapsed="false">
      <c r="A67" s="22"/>
      <c r="B67" s="12"/>
      <c r="C67" s="16" t="s">
        <v>21</v>
      </c>
      <c r="D67" s="17" t="n">
        <v>128</v>
      </c>
      <c r="E67" s="17" t="n">
        <v>115</v>
      </c>
      <c r="F67" s="17" t="n">
        <v>99</v>
      </c>
      <c r="G67" s="18" t="n">
        <f aca="false">E67/D67</f>
        <v>0.8984375</v>
      </c>
      <c r="H67" s="18" t="n">
        <f aca="false">F67/E67</f>
        <v>0.860869565217391</v>
      </c>
    </row>
    <row r="68" customFormat="false" ht="13.8" hidden="false" customHeight="false" outlineLevel="0" collapsed="false">
      <c r="A68" s="22"/>
      <c r="B68" s="12"/>
      <c r="C68" s="19" t="s">
        <v>22</v>
      </c>
      <c r="D68" s="20" t="n">
        <f aca="false">SUM(D66:D67)</f>
        <v>308</v>
      </c>
      <c r="E68" s="20" t="n">
        <f aca="false">SUM(E66:E67)</f>
        <v>205</v>
      </c>
      <c r="F68" s="20" t="n">
        <f aca="false">SUM(F66:F67)</f>
        <v>140</v>
      </c>
      <c r="G68" s="21" t="n">
        <f aca="false">E68/D68</f>
        <v>0.665584415584416</v>
      </c>
      <c r="H68" s="21" t="n">
        <f aca="false">F68/E68</f>
        <v>0.682926829268293</v>
      </c>
    </row>
    <row r="69" customFormat="false" ht="13.8" hidden="false" customHeight="false" outlineLevel="0" collapsed="false">
      <c r="A69" s="22" t="n">
        <v>2011</v>
      </c>
      <c r="B69" s="12" t="s">
        <v>19</v>
      </c>
      <c r="C69" s="16" t="s">
        <v>20</v>
      </c>
      <c r="D69" s="17" t="n">
        <v>71</v>
      </c>
      <c r="E69" s="17" t="n">
        <v>36</v>
      </c>
      <c r="F69" s="17" t="n">
        <v>22</v>
      </c>
      <c r="G69" s="18" t="n">
        <f aca="false">E69/D69</f>
        <v>0.507042253521127</v>
      </c>
      <c r="H69" s="18" t="n">
        <f aca="false">F69/E69</f>
        <v>0.611111111111111</v>
      </c>
    </row>
    <row r="70" customFormat="false" ht="13.8" hidden="false" customHeight="false" outlineLevel="0" collapsed="false">
      <c r="A70" s="22"/>
      <c r="B70" s="12"/>
      <c r="C70" s="16" t="s">
        <v>21</v>
      </c>
      <c r="D70" s="17" t="n">
        <v>18</v>
      </c>
      <c r="E70" s="17" t="n">
        <v>11</v>
      </c>
      <c r="F70" s="17" t="n">
        <v>7</v>
      </c>
      <c r="G70" s="18" t="n">
        <f aca="false">E70/D70</f>
        <v>0.611111111111111</v>
      </c>
      <c r="H70" s="18" t="n">
        <f aca="false">F70/E70</f>
        <v>0.636363636363636</v>
      </c>
    </row>
    <row r="71" customFormat="false" ht="13.8" hidden="false" customHeight="false" outlineLevel="0" collapsed="false">
      <c r="A71" s="22"/>
      <c r="B71" s="12"/>
      <c r="C71" s="19" t="s">
        <v>22</v>
      </c>
      <c r="D71" s="20" t="n">
        <f aca="false">SUM(D69:D70)</f>
        <v>89</v>
      </c>
      <c r="E71" s="20" t="n">
        <f aca="false">SUM(E69:E70)</f>
        <v>47</v>
      </c>
      <c r="F71" s="20" t="n">
        <f aca="false">SUM(F69:F70)</f>
        <v>29</v>
      </c>
      <c r="G71" s="21" t="n">
        <f aca="false">E71/D71</f>
        <v>0.528089887640449</v>
      </c>
      <c r="H71" s="21" t="n">
        <f aca="false">F71/E71</f>
        <v>0.617021276595745</v>
      </c>
    </row>
    <row r="72" customFormat="false" ht="13.8" hidden="false" customHeight="false" outlineLevel="0" collapsed="false">
      <c r="A72" s="22"/>
      <c r="B72" s="12" t="s">
        <v>23</v>
      </c>
      <c r="C72" s="16" t="s">
        <v>20</v>
      </c>
      <c r="D72" s="17" t="n">
        <v>25</v>
      </c>
      <c r="E72" s="17" t="n">
        <v>6</v>
      </c>
      <c r="F72" s="17" t="n">
        <v>1</v>
      </c>
      <c r="G72" s="18" t="n">
        <f aca="false">E72/D72</f>
        <v>0.24</v>
      </c>
      <c r="H72" s="18" t="n">
        <f aca="false">F72/E72</f>
        <v>0.166666666666667</v>
      </c>
    </row>
    <row r="73" customFormat="false" ht="13.8" hidden="false" customHeight="false" outlineLevel="0" collapsed="false">
      <c r="A73" s="22"/>
      <c r="B73" s="12"/>
      <c r="C73" s="16" t="s">
        <v>21</v>
      </c>
      <c r="D73" s="17" t="n">
        <v>8</v>
      </c>
      <c r="E73" s="17" t="n">
        <v>7</v>
      </c>
      <c r="F73" s="17" t="n">
        <v>3</v>
      </c>
      <c r="G73" s="18" t="n">
        <f aca="false">E73/D73</f>
        <v>0.875</v>
      </c>
      <c r="H73" s="18" t="n">
        <f aca="false">F73/E73</f>
        <v>0.428571428571429</v>
      </c>
    </row>
    <row r="74" customFormat="false" ht="13.8" hidden="false" customHeight="false" outlineLevel="0" collapsed="false">
      <c r="A74" s="22"/>
      <c r="B74" s="12"/>
      <c r="C74" s="19" t="s">
        <v>22</v>
      </c>
      <c r="D74" s="20" t="n">
        <f aca="false">SUM(D72:D73)</f>
        <v>33</v>
      </c>
      <c r="E74" s="20" t="n">
        <f aca="false">SUM(E72:E73)</f>
        <v>13</v>
      </c>
      <c r="F74" s="20" t="n">
        <f aca="false">SUM(F72:F73)</f>
        <v>4</v>
      </c>
      <c r="G74" s="21" t="n">
        <f aca="false">E74/D74</f>
        <v>0.393939393939394</v>
      </c>
      <c r="H74" s="21" t="n">
        <f aca="false">F74/E74</f>
        <v>0.307692307692308</v>
      </c>
    </row>
    <row r="75" customFormat="false" ht="13.8" hidden="false" customHeight="false" outlineLevel="0" collapsed="false">
      <c r="A75" s="22"/>
      <c r="B75" s="12" t="s">
        <v>24</v>
      </c>
      <c r="C75" s="16" t="s">
        <v>20</v>
      </c>
      <c r="D75" s="17" t="n">
        <v>108</v>
      </c>
      <c r="E75" s="17" t="n">
        <v>48</v>
      </c>
      <c r="F75" s="17" t="n">
        <v>15</v>
      </c>
      <c r="G75" s="18" t="n">
        <f aca="false">E75/D75</f>
        <v>0.444444444444444</v>
      </c>
      <c r="H75" s="18" t="n">
        <f aca="false">F75/E75</f>
        <v>0.3125</v>
      </c>
    </row>
    <row r="76" customFormat="false" ht="13.8" hidden="false" customHeight="false" outlineLevel="0" collapsed="false">
      <c r="A76" s="22"/>
      <c r="B76" s="12"/>
      <c r="C76" s="16" t="s">
        <v>21</v>
      </c>
      <c r="D76" s="17" t="n">
        <v>215</v>
      </c>
      <c r="E76" s="17" t="n">
        <v>191</v>
      </c>
      <c r="F76" s="17" t="n">
        <v>175</v>
      </c>
      <c r="G76" s="18" t="n">
        <f aca="false">E76/D76</f>
        <v>0.888372093023256</v>
      </c>
      <c r="H76" s="18" t="n">
        <f aca="false">F76/E76</f>
        <v>0.916230366492147</v>
      </c>
    </row>
    <row r="77" customFormat="false" ht="13.8" hidden="false" customHeight="false" outlineLevel="0" collapsed="false">
      <c r="A77" s="22"/>
      <c r="B77" s="12"/>
      <c r="C77" s="19" t="s">
        <v>22</v>
      </c>
      <c r="D77" s="20" t="n">
        <f aca="false">SUM(D75:D76)</f>
        <v>323</v>
      </c>
      <c r="E77" s="20" t="n">
        <f aca="false">SUM(E75:E76)</f>
        <v>239</v>
      </c>
      <c r="F77" s="20" t="n">
        <f aca="false">SUM(F75:F76)</f>
        <v>190</v>
      </c>
      <c r="G77" s="21" t="n">
        <f aca="false">E77/D77</f>
        <v>0.739938080495356</v>
      </c>
      <c r="H77" s="21" t="n">
        <f aca="false">F77/E77</f>
        <v>0.794979079497908</v>
      </c>
    </row>
    <row r="78" customFormat="false" ht="13.8" hidden="false" customHeight="false" outlineLevel="0" collapsed="false">
      <c r="A78" s="22" t="n">
        <v>2010</v>
      </c>
      <c r="B78" s="12" t="s">
        <v>19</v>
      </c>
      <c r="C78" s="16" t="s">
        <v>20</v>
      </c>
      <c r="D78" s="17" t="n">
        <v>70</v>
      </c>
      <c r="E78" s="17" t="n">
        <v>39</v>
      </c>
      <c r="F78" s="17" t="n">
        <v>12</v>
      </c>
      <c r="G78" s="18" t="n">
        <f aca="false">E78/D78</f>
        <v>0.557142857142857</v>
      </c>
      <c r="H78" s="18" t="n">
        <f aca="false">F78/E78</f>
        <v>0.307692307692308</v>
      </c>
    </row>
    <row r="79" customFormat="false" ht="13.8" hidden="false" customHeight="false" outlineLevel="0" collapsed="false">
      <c r="A79" s="22"/>
      <c r="B79" s="12"/>
      <c r="C79" s="16" t="s">
        <v>21</v>
      </c>
      <c r="D79" s="17" t="n">
        <v>13</v>
      </c>
      <c r="E79" s="17" t="n">
        <v>8</v>
      </c>
      <c r="F79" s="17" t="n">
        <v>6</v>
      </c>
      <c r="G79" s="18" t="n">
        <f aca="false">E79/D79</f>
        <v>0.615384615384615</v>
      </c>
      <c r="H79" s="18" t="n">
        <f aca="false">F79/E79</f>
        <v>0.75</v>
      </c>
    </row>
    <row r="80" customFormat="false" ht="13.8" hidden="false" customHeight="false" outlineLevel="0" collapsed="false">
      <c r="A80" s="22"/>
      <c r="B80" s="12"/>
      <c r="C80" s="19" t="s">
        <v>22</v>
      </c>
      <c r="D80" s="20" t="n">
        <f aca="false">SUM(D78:D79)</f>
        <v>83</v>
      </c>
      <c r="E80" s="20" t="n">
        <f aca="false">SUM(E78:E79)</f>
        <v>47</v>
      </c>
      <c r="F80" s="20" t="n">
        <f aca="false">SUM(F78:F79)</f>
        <v>18</v>
      </c>
      <c r="G80" s="21" t="n">
        <f aca="false">E80/D80</f>
        <v>0.566265060240964</v>
      </c>
      <c r="H80" s="21" t="n">
        <f aca="false">F80/E80</f>
        <v>0.382978723404255</v>
      </c>
    </row>
    <row r="81" customFormat="false" ht="13.8" hidden="false" customHeight="false" outlineLevel="0" collapsed="false">
      <c r="A81" s="22"/>
      <c r="B81" s="12" t="s">
        <v>23</v>
      </c>
      <c r="C81" s="16" t="s">
        <v>20</v>
      </c>
      <c r="D81" s="17" t="n">
        <v>299</v>
      </c>
      <c r="E81" s="17" t="n">
        <v>147</v>
      </c>
      <c r="F81" s="17" t="n">
        <v>58</v>
      </c>
      <c r="G81" s="18" t="n">
        <f aca="false">E81/D81</f>
        <v>0.491638795986622</v>
      </c>
      <c r="H81" s="18" t="n">
        <f aca="false">F81/E81</f>
        <v>0.394557823129252</v>
      </c>
    </row>
    <row r="82" customFormat="false" ht="13.8" hidden="false" customHeight="false" outlineLevel="0" collapsed="false">
      <c r="A82" s="22"/>
      <c r="B82" s="12"/>
      <c r="C82" s="16" t="s">
        <v>21</v>
      </c>
      <c r="D82" s="17" t="n">
        <v>249</v>
      </c>
      <c r="E82" s="17" t="n">
        <v>219</v>
      </c>
      <c r="F82" s="17" t="n">
        <v>173</v>
      </c>
      <c r="G82" s="18" t="n">
        <f aca="false">E82/D82</f>
        <v>0.879518072289157</v>
      </c>
      <c r="H82" s="18" t="n">
        <f aca="false">F82/E82</f>
        <v>0.789954337899543</v>
      </c>
    </row>
    <row r="83" customFormat="false" ht="13.8" hidden="false" customHeight="false" outlineLevel="0" collapsed="false">
      <c r="A83" s="22"/>
      <c r="B83" s="12"/>
      <c r="C83" s="19" t="s">
        <v>22</v>
      </c>
      <c r="D83" s="20" t="n">
        <f aca="false">SUM(D81:D82)</f>
        <v>548</v>
      </c>
      <c r="E83" s="20" t="n">
        <f aca="false">SUM(E81:E82)</f>
        <v>366</v>
      </c>
      <c r="F83" s="20" t="n">
        <f aca="false">SUM(F81:F82)</f>
        <v>231</v>
      </c>
      <c r="G83" s="21" t="n">
        <f aca="false">E83/D83</f>
        <v>0.667883211678832</v>
      </c>
      <c r="H83" s="21" t="n">
        <f aca="false">F83/E83</f>
        <v>0.631147540983607</v>
      </c>
    </row>
    <row r="84" customFormat="false" ht="13.8" hidden="false" customHeight="false" outlineLevel="0" collapsed="false">
      <c r="A84" s="22"/>
      <c r="B84" s="12" t="s">
        <v>24</v>
      </c>
      <c r="C84" s="16" t="s">
        <v>20</v>
      </c>
      <c r="D84" s="17" t="n">
        <v>77</v>
      </c>
      <c r="E84" s="17" t="n">
        <v>54</v>
      </c>
      <c r="F84" s="17" t="n">
        <v>20</v>
      </c>
      <c r="G84" s="18" t="n">
        <f aca="false">E84/D84</f>
        <v>0.701298701298701</v>
      </c>
      <c r="H84" s="18" t="n">
        <f aca="false">F84/E84</f>
        <v>0.37037037037037</v>
      </c>
    </row>
    <row r="85" customFormat="false" ht="13.8" hidden="false" customHeight="false" outlineLevel="0" collapsed="false">
      <c r="A85" s="22"/>
      <c r="B85" s="12"/>
      <c r="C85" s="16" t="s">
        <v>21</v>
      </c>
      <c r="D85" s="17" t="n">
        <v>51</v>
      </c>
      <c r="E85" s="17" t="n">
        <v>47</v>
      </c>
      <c r="F85" s="17" t="n">
        <v>37</v>
      </c>
      <c r="G85" s="18" t="n">
        <f aca="false">E85/D85</f>
        <v>0.92156862745098</v>
      </c>
      <c r="H85" s="18" t="n">
        <f aca="false">F85/E85</f>
        <v>0.787234042553192</v>
      </c>
    </row>
    <row r="86" customFormat="false" ht="13.8" hidden="false" customHeight="false" outlineLevel="0" collapsed="false">
      <c r="A86" s="22"/>
      <c r="B86" s="12"/>
      <c r="C86" s="19" t="s">
        <v>22</v>
      </c>
      <c r="D86" s="20" t="n">
        <f aca="false">SUM(D84:D85)</f>
        <v>128</v>
      </c>
      <c r="E86" s="20" t="n">
        <f aca="false">SUM(E84:E85)</f>
        <v>101</v>
      </c>
      <c r="F86" s="20" t="n">
        <f aca="false">SUM(F84:F85)</f>
        <v>57</v>
      </c>
      <c r="G86" s="21" t="n">
        <f aca="false">E86/D86</f>
        <v>0.7890625</v>
      </c>
      <c r="H86" s="21" t="n">
        <f aca="false">F86/E86</f>
        <v>0.564356435643564</v>
      </c>
    </row>
    <row r="87" customFormat="false" ht="13.8" hidden="false" customHeight="false" outlineLevel="0" collapsed="false">
      <c r="A87" s="22" t="n">
        <v>2009</v>
      </c>
      <c r="B87" s="12" t="s">
        <v>24</v>
      </c>
      <c r="C87" s="16" t="s">
        <v>20</v>
      </c>
      <c r="D87" s="17" t="n">
        <v>96</v>
      </c>
      <c r="E87" s="17" t="n">
        <v>83</v>
      </c>
      <c r="F87" s="17" t="n">
        <v>31</v>
      </c>
      <c r="G87" s="18" t="n">
        <f aca="false">E87/D87</f>
        <v>0.864583333333333</v>
      </c>
      <c r="H87" s="18" t="n">
        <f aca="false">F87/E87</f>
        <v>0.373493975903614</v>
      </c>
    </row>
    <row r="88" customFormat="false" ht="13.8" hidden="false" customHeight="false" outlineLevel="0" collapsed="false">
      <c r="A88" s="22"/>
      <c r="B88" s="12"/>
      <c r="C88" s="16" t="s">
        <v>21</v>
      </c>
      <c r="D88" s="17" t="n">
        <v>29</v>
      </c>
      <c r="E88" s="17" t="n">
        <v>27</v>
      </c>
      <c r="F88" s="17" t="n">
        <v>22</v>
      </c>
      <c r="G88" s="18" t="n">
        <f aca="false">E88/D88</f>
        <v>0.931034482758621</v>
      </c>
      <c r="H88" s="18" t="n">
        <f aca="false">F88/E88</f>
        <v>0.814814814814815</v>
      </c>
    </row>
    <row r="89" customFormat="false" ht="13.8" hidden="false" customHeight="false" outlineLevel="0" collapsed="false">
      <c r="A89" s="22"/>
      <c r="B89" s="12"/>
      <c r="C89" s="19" t="s">
        <v>22</v>
      </c>
      <c r="D89" s="20" t="n">
        <f aca="false">SUM(D87:D88)</f>
        <v>125</v>
      </c>
      <c r="E89" s="20" t="n">
        <f aca="false">SUM(E87:E88)</f>
        <v>110</v>
      </c>
      <c r="F89" s="20" t="n">
        <f aca="false">SUM(F87:F88)</f>
        <v>53</v>
      </c>
      <c r="G89" s="21" t="n">
        <f aca="false">E89/D89</f>
        <v>0.88</v>
      </c>
      <c r="H89" s="21" t="n">
        <f aca="false">F89/E89</f>
        <v>0.481818181818182</v>
      </c>
    </row>
    <row r="90" customFormat="false" ht="13.8" hidden="false" customHeight="false" outlineLevel="0" collapsed="false">
      <c r="A90" s="5" t="s">
        <v>9</v>
      </c>
    </row>
  </sheetData>
  <mergeCells count="38">
    <mergeCell ref="A6:A14"/>
    <mergeCell ref="B6:B8"/>
    <mergeCell ref="B9:B11"/>
    <mergeCell ref="B12:B14"/>
    <mergeCell ref="A15:A23"/>
    <mergeCell ref="B15:B17"/>
    <mergeCell ref="B18:B20"/>
    <mergeCell ref="B21:B23"/>
    <mergeCell ref="A24:A32"/>
    <mergeCell ref="B24:B26"/>
    <mergeCell ref="B27:B29"/>
    <mergeCell ref="B30:B32"/>
    <mergeCell ref="A33:A41"/>
    <mergeCell ref="B33:B35"/>
    <mergeCell ref="B36:B38"/>
    <mergeCell ref="B39:B41"/>
    <mergeCell ref="A42:A50"/>
    <mergeCell ref="B42:B44"/>
    <mergeCell ref="B45:B47"/>
    <mergeCell ref="B48:B50"/>
    <mergeCell ref="A51:A59"/>
    <mergeCell ref="B51:B53"/>
    <mergeCell ref="B54:B56"/>
    <mergeCell ref="B57:B59"/>
    <mergeCell ref="A60:A68"/>
    <mergeCell ref="B60:B62"/>
    <mergeCell ref="B63:B65"/>
    <mergeCell ref="B66:B68"/>
    <mergeCell ref="A69:A77"/>
    <mergeCell ref="B69:B71"/>
    <mergeCell ref="B72:B74"/>
    <mergeCell ref="B75:B77"/>
    <mergeCell ref="A78:A86"/>
    <mergeCell ref="B78:B80"/>
    <mergeCell ref="B81:B83"/>
    <mergeCell ref="B84:B86"/>
    <mergeCell ref="A87:A89"/>
    <mergeCell ref="B87:B8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K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12" activeCellId="0" sqref="N12"/>
    </sheetView>
  </sheetViews>
  <sheetFormatPr defaultRowHeight="13.8" zeroHeight="false" outlineLevelRow="0" outlineLevelCol="0"/>
  <cols>
    <col collapsed="false" customWidth="true" hidden="false" outlineLevel="0" max="8" min="1" style="0" width="10.65"/>
    <col collapsed="false" customWidth="true" hidden="false" outlineLevel="0" max="9" min="9" style="0" width="12.42"/>
    <col collapsed="false" customWidth="true" hidden="false" outlineLevel="0" max="10" min="10" style="0" width="1.85"/>
    <col collapsed="false" customWidth="true" hidden="false" outlineLevel="0" max="11" min="11" style="0" width="11.86"/>
    <col collapsed="false" customWidth="true" hidden="false" outlineLevel="0" max="1025" min="12" style="0" width="10.65"/>
  </cols>
  <sheetData>
    <row r="1" customFormat="false" ht="13.8" hidden="false" customHeight="false" outlineLevel="0" collapsed="false">
      <c r="A1" s="24"/>
      <c r="B1" s="24"/>
      <c r="C1" s="24"/>
      <c r="D1" s="24"/>
      <c r="E1" s="24"/>
      <c r="F1" s="24"/>
      <c r="G1" s="24"/>
      <c r="H1" s="24"/>
      <c r="I1" s="24"/>
      <c r="J1" s="24"/>
      <c r="K1" s="24"/>
    </row>
    <row r="2" customFormat="false" ht="13.8" hidden="false" customHeight="false" outlineLevel="0" collapsed="false">
      <c r="A2" s="24"/>
      <c r="B2" s="24"/>
      <c r="C2" s="24"/>
      <c r="D2" s="24"/>
      <c r="E2" s="24"/>
      <c r="F2" s="24"/>
      <c r="G2" s="24"/>
      <c r="H2" s="24"/>
      <c r="I2" s="25"/>
      <c r="J2" s="24"/>
      <c r="K2" s="25"/>
    </row>
    <row r="3" customFormat="false" ht="13.8" hidden="false" customHeight="false" outlineLevel="0" collapsed="false">
      <c r="A3" s="24"/>
      <c r="B3" s="24"/>
      <c r="C3" s="24"/>
      <c r="D3" s="24"/>
      <c r="E3" s="24"/>
      <c r="F3" s="24"/>
      <c r="G3" s="24"/>
      <c r="H3" s="24"/>
      <c r="I3" s="24"/>
      <c r="J3" s="24"/>
      <c r="K3" s="24"/>
    </row>
    <row r="4" customFormat="false" ht="15.75" hidden="false" customHeight="true" outlineLevel="0" collapsed="false">
      <c r="A4" s="26" t="s">
        <v>26</v>
      </c>
      <c r="B4" s="26"/>
      <c r="C4" s="26"/>
      <c r="D4" s="26"/>
      <c r="E4" s="26"/>
      <c r="F4" s="26"/>
      <c r="G4" s="26"/>
      <c r="H4" s="26"/>
      <c r="I4" s="26"/>
      <c r="J4" s="26"/>
      <c r="K4" s="26"/>
    </row>
    <row r="5" customFormat="false" ht="13.8" hidden="false" customHeight="false" outlineLevel="0" collapsed="false">
      <c r="A5" s="26"/>
      <c r="B5" s="26"/>
      <c r="C5" s="26"/>
      <c r="D5" s="26"/>
      <c r="E5" s="26"/>
      <c r="F5" s="26"/>
      <c r="G5" s="26"/>
      <c r="H5" s="26"/>
      <c r="I5" s="26"/>
      <c r="J5" s="26"/>
      <c r="K5" s="26"/>
    </row>
    <row r="6" customFormat="false" ht="13.8" hidden="false" customHeight="false" outlineLevel="0" collapsed="false">
      <c r="A6" s="27"/>
      <c r="B6" s="28"/>
      <c r="C6" s="28"/>
      <c r="D6" s="28"/>
      <c r="E6" s="28"/>
      <c r="F6" s="28"/>
      <c r="G6" s="28"/>
      <c r="H6" s="28"/>
      <c r="I6" s="28"/>
      <c r="J6" s="28"/>
      <c r="K6" s="29"/>
    </row>
    <row r="7" customFormat="false" ht="13.8" hidden="false" customHeight="false" outlineLevel="0" collapsed="false">
      <c r="A7" s="30" t="s">
        <v>27</v>
      </c>
      <c r="B7" s="28"/>
      <c r="C7" s="28"/>
      <c r="D7" s="28"/>
      <c r="E7" s="28"/>
      <c r="F7" s="28"/>
      <c r="G7" s="28"/>
      <c r="H7" s="28"/>
      <c r="I7" s="28"/>
      <c r="J7" s="28"/>
      <c r="K7" s="29"/>
    </row>
    <row r="8" customFormat="false" ht="7.45" hidden="false" customHeight="true" outlineLevel="0" collapsed="false">
      <c r="A8" s="30"/>
      <c r="B8" s="28"/>
      <c r="C8" s="28"/>
      <c r="D8" s="28"/>
      <c r="E8" s="28"/>
      <c r="F8" s="28"/>
      <c r="G8" s="28"/>
      <c r="H8" s="28"/>
      <c r="I8" s="28"/>
      <c r="J8" s="28"/>
      <c r="K8" s="29"/>
    </row>
    <row r="9" customFormat="false" ht="15" hidden="false" customHeight="false" outlineLevel="0" collapsed="false">
      <c r="A9" s="31" t="s">
        <v>28</v>
      </c>
      <c r="B9" s="32"/>
      <c r="C9" s="32"/>
      <c r="D9" s="32"/>
      <c r="E9" s="32"/>
      <c r="F9" s="32"/>
      <c r="G9" s="32"/>
      <c r="H9" s="32"/>
      <c r="I9" s="32"/>
      <c r="J9" s="32"/>
      <c r="K9" s="33"/>
    </row>
    <row r="10" customFormat="false" ht="15" hidden="false" customHeight="false" outlineLevel="0" collapsed="false">
      <c r="A10" s="34"/>
      <c r="B10" s="32"/>
      <c r="C10" s="32"/>
      <c r="D10" s="32"/>
      <c r="E10" s="32"/>
      <c r="F10" s="32"/>
      <c r="G10" s="32"/>
      <c r="H10" s="32"/>
      <c r="I10" s="32"/>
      <c r="J10" s="32"/>
      <c r="K10" s="33"/>
    </row>
    <row r="11" customFormat="false" ht="36.55" hidden="false" customHeight="true" outlineLevel="0" collapsed="false">
      <c r="A11" s="35" t="s">
        <v>29</v>
      </c>
      <c r="B11" s="35"/>
      <c r="C11" s="35"/>
      <c r="D11" s="35"/>
      <c r="E11" s="35"/>
      <c r="F11" s="35"/>
      <c r="G11" s="35"/>
      <c r="H11" s="35"/>
      <c r="I11" s="35"/>
      <c r="J11" s="35"/>
      <c r="K11" s="35"/>
    </row>
    <row r="12" s="36" customFormat="true" ht="40.25" hidden="false" customHeight="true" outlineLevel="0" collapsed="false">
      <c r="A12" s="35" t="s">
        <v>30</v>
      </c>
      <c r="B12" s="35"/>
      <c r="C12" s="35"/>
      <c r="D12" s="35"/>
      <c r="E12" s="35"/>
      <c r="F12" s="35"/>
      <c r="G12" s="35"/>
      <c r="H12" s="35"/>
      <c r="I12" s="35"/>
      <c r="J12" s="35"/>
      <c r="K12" s="35"/>
    </row>
    <row r="13" customFormat="false" ht="82.8" hidden="false" customHeight="true" outlineLevel="0" collapsed="false">
      <c r="A13" s="35" t="s">
        <v>31</v>
      </c>
      <c r="B13" s="35"/>
      <c r="C13" s="35"/>
      <c r="D13" s="35"/>
      <c r="E13" s="35"/>
      <c r="F13" s="35"/>
      <c r="G13" s="35"/>
      <c r="H13" s="35"/>
      <c r="I13" s="35"/>
      <c r="J13" s="35"/>
      <c r="K13" s="35"/>
    </row>
    <row r="14" s="36" customFormat="true" ht="58.95" hidden="false" customHeight="true" outlineLevel="0" collapsed="false">
      <c r="A14" s="35" t="s">
        <v>32</v>
      </c>
      <c r="B14" s="35"/>
      <c r="C14" s="35"/>
      <c r="D14" s="35"/>
      <c r="E14" s="35"/>
      <c r="F14" s="35"/>
      <c r="G14" s="35"/>
      <c r="H14" s="35"/>
      <c r="I14" s="35"/>
      <c r="J14" s="35"/>
      <c r="K14" s="35"/>
    </row>
    <row r="15" customFormat="false" ht="15" hidden="false" customHeight="false" outlineLevel="0" collapsed="false">
      <c r="A15" s="31" t="s">
        <v>33</v>
      </c>
      <c r="B15" s="32"/>
      <c r="C15" s="32"/>
      <c r="D15" s="32"/>
      <c r="E15" s="32"/>
      <c r="F15" s="32"/>
      <c r="G15" s="32"/>
      <c r="H15" s="32"/>
      <c r="I15" s="32"/>
      <c r="J15" s="32"/>
      <c r="K15" s="33"/>
    </row>
    <row r="16" customFormat="false" ht="32.05" hidden="false" customHeight="true" outlineLevel="0" collapsed="false">
      <c r="A16" s="37" t="s">
        <v>34</v>
      </c>
      <c r="B16" s="37"/>
      <c r="C16" s="37"/>
      <c r="D16" s="37"/>
      <c r="E16" s="37"/>
      <c r="F16" s="37"/>
      <c r="G16" s="37"/>
      <c r="H16" s="37"/>
      <c r="I16" s="37"/>
      <c r="J16" s="37"/>
      <c r="K16" s="37"/>
    </row>
    <row r="17" customFormat="false" ht="20.1" hidden="false" customHeight="true" outlineLevel="0" collapsed="false">
      <c r="A17" s="31" t="s">
        <v>35</v>
      </c>
      <c r="B17" s="32"/>
      <c r="C17" s="32"/>
      <c r="D17" s="32"/>
      <c r="E17" s="32"/>
      <c r="F17" s="32"/>
      <c r="G17" s="32"/>
      <c r="H17" s="32"/>
      <c r="I17" s="32"/>
      <c r="J17" s="32"/>
      <c r="K17" s="33"/>
    </row>
    <row r="18" customFormat="false" ht="15.65" hidden="false" customHeight="true" outlineLevel="0" collapsed="false">
      <c r="A18" s="37" t="s">
        <v>36</v>
      </c>
      <c r="B18" s="37"/>
      <c r="C18" s="37"/>
      <c r="D18" s="37"/>
      <c r="E18" s="37"/>
      <c r="F18" s="37"/>
      <c r="G18" s="37"/>
      <c r="H18" s="37"/>
      <c r="I18" s="37"/>
      <c r="J18" s="37"/>
      <c r="K18" s="37"/>
    </row>
    <row r="19" customFormat="false" ht="20.1" hidden="false" customHeight="true" outlineLevel="0" collapsed="false">
      <c r="A19" s="31" t="s">
        <v>37</v>
      </c>
      <c r="B19" s="32"/>
      <c r="C19" s="32"/>
      <c r="D19" s="32"/>
      <c r="E19" s="32"/>
      <c r="F19" s="32"/>
      <c r="G19" s="32"/>
      <c r="H19" s="32"/>
      <c r="I19" s="32"/>
      <c r="J19" s="32"/>
      <c r="K19" s="33"/>
    </row>
    <row r="20" customFormat="false" ht="19.5" hidden="false" customHeight="true" outlineLevel="0" collapsed="false">
      <c r="A20" s="37" t="s">
        <v>38</v>
      </c>
      <c r="B20" s="37"/>
      <c r="C20" s="37"/>
      <c r="D20" s="37"/>
      <c r="E20" s="37"/>
      <c r="F20" s="37"/>
      <c r="G20" s="37"/>
      <c r="H20" s="37"/>
      <c r="I20" s="37"/>
      <c r="J20" s="37"/>
      <c r="K20" s="37"/>
    </row>
    <row r="21" customFormat="false" ht="20.85" hidden="false" customHeight="true" outlineLevel="0" collapsed="false">
      <c r="A21" s="31" t="s">
        <v>39</v>
      </c>
      <c r="B21" s="32"/>
      <c r="C21" s="32"/>
      <c r="D21" s="32"/>
      <c r="E21" s="32"/>
      <c r="F21" s="32"/>
      <c r="G21" s="32"/>
      <c r="H21" s="32"/>
      <c r="I21" s="32"/>
      <c r="J21" s="32"/>
      <c r="K21" s="33"/>
    </row>
    <row r="22" customFormat="false" ht="32.8" hidden="false" customHeight="true" outlineLevel="0" collapsed="false">
      <c r="A22" s="37" t="s">
        <v>40</v>
      </c>
      <c r="B22" s="37"/>
      <c r="C22" s="37"/>
      <c r="D22" s="37"/>
      <c r="E22" s="37"/>
      <c r="F22" s="37"/>
      <c r="G22" s="37"/>
      <c r="H22" s="37"/>
      <c r="I22" s="37"/>
      <c r="J22" s="37"/>
      <c r="K22" s="37"/>
    </row>
    <row r="23" customFormat="false" ht="12.65" hidden="false" customHeight="true" outlineLevel="0" collapsed="false">
      <c r="A23" s="37"/>
      <c r="B23" s="37"/>
      <c r="C23" s="37"/>
      <c r="D23" s="37"/>
      <c r="E23" s="37"/>
      <c r="F23" s="37"/>
      <c r="G23" s="37"/>
      <c r="H23" s="37"/>
      <c r="I23" s="37"/>
      <c r="J23" s="37"/>
      <c r="K23" s="37"/>
    </row>
    <row r="24" customFormat="false" ht="13.8" hidden="false" customHeight="false" outlineLevel="0" collapsed="false">
      <c r="A24" s="30" t="s">
        <v>41</v>
      </c>
      <c r="B24" s="28"/>
      <c r="C24" s="28"/>
      <c r="D24" s="28"/>
      <c r="E24" s="28"/>
      <c r="F24" s="28"/>
      <c r="G24" s="28"/>
      <c r="H24" s="28"/>
      <c r="I24" s="28"/>
      <c r="J24" s="28"/>
      <c r="K24" s="29"/>
    </row>
    <row r="25" customFormat="false" ht="11.9" hidden="false" customHeight="true" outlineLevel="0" collapsed="false">
      <c r="A25" s="30"/>
      <c r="B25" s="28"/>
      <c r="C25" s="28"/>
      <c r="D25" s="28"/>
      <c r="E25" s="28"/>
      <c r="F25" s="28"/>
      <c r="G25" s="28"/>
      <c r="H25" s="28"/>
      <c r="I25" s="28"/>
      <c r="J25" s="28"/>
      <c r="K25" s="29"/>
    </row>
    <row r="26" customFormat="false" ht="20.85" hidden="false" customHeight="true" outlineLevel="0" collapsed="false">
      <c r="A26" s="31" t="s">
        <v>42</v>
      </c>
      <c r="B26" s="32"/>
      <c r="C26" s="32"/>
      <c r="D26" s="32"/>
      <c r="E26" s="32"/>
      <c r="F26" s="32"/>
      <c r="G26" s="32"/>
      <c r="H26" s="32"/>
      <c r="I26" s="32"/>
      <c r="J26" s="32"/>
      <c r="K26" s="33"/>
    </row>
    <row r="27" customFormat="false" ht="32.05" hidden="false" customHeight="true" outlineLevel="0" collapsed="false">
      <c r="A27" s="37" t="s">
        <v>43</v>
      </c>
      <c r="B27" s="37"/>
      <c r="C27" s="37"/>
      <c r="D27" s="37"/>
      <c r="E27" s="37"/>
      <c r="F27" s="37"/>
      <c r="G27" s="37"/>
      <c r="H27" s="37"/>
      <c r="I27" s="37"/>
      <c r="J27" s="37"/>
      <c r="K27" s="37"/>
    </row>
    <row r="28" customFormat="false" ht="23.1" hidden="false" customHeight="true" outlineLevel="0" collapsed="false">
      <c r="A28" s="31" t="s">
        <v>44</v>
      </c>
      <c r="B28" s="32"/>
      <c r="C28" s="32"/>
      <c r="D28" s="32"/>
      <c r="E28" s="32"/>
      <c r="F28" s="32"/>
      <c r="G28" s="32"/>
      <c r="H28" s="32"/>
      <c r="I28" s="32"/>
      <c r="J28" s="32"/>
      <c r="K28" s="33"/>
    </row>
    <row r="29" customFormat="false" ht="33" hidden="false" customHeight="true" outlineLevel="0" collapsed="false">
      <c r="A29" s="37" t="s">
        <v>45</v>
      </c>
      <c r="B29" s="37"/>
      <c r="C29" s="37"/>
      <c r="D29" s="37"/>
      <c r="E29" s="37"/>
      <c r="F29" s="37"/>
      <c r="G29" s="37"/>
      <c r="H29" s="37"/>
      <c r="I29" s="37"/>
      <c r="J29" s="37"/>
      <c r="K29" s="37"/>
    </row>
    <row r="30" customFormat="false" ht="15" hidden="false" customHeight="false" outlineLevel="0" collapsed="false">
      <c r="A30" s="38"/>
      <c r="B30" s="39"/>
      <c r="C30" s="39"/>
      <c r="D30" s="39"/>
      <c r="E30" s="39"/>
      <c r="F30" s="39"/>
      <c r="G30" s="39"/>
      <c r="H30" s="39"/>
      <c r="I30" s="39"/>
      <c r="J30" s="39"/>
      <c r="K30" s="40"/>
    </row>
    <row r="31" customFormat="false" ht="13.8" hidden="false" customHeight="false" outlineLevel="0" collapsed="false">
      <c r="A31" s="24"/>
      <c r="B31" s="24"/>
      <c r="C31" s="24"/>
      <c r="D31" s="24"/>
      <c r="E31" s="24"/>
      <c r="F31" s="24"/>
      <c r="G31" s="24"/>
      <c r="H31" s="24"/>
      <c r="I31" s="24"/>
      <c r="J31" s="24"/>
      <c r="K31" s="24"/>
    </row>
    <row r="32" customFormat="false" ht="13.8" hidden="false" customHeight="false" outlineLevel="0" collapsed="false">
      <c r="A32" s="41" t="s">
        <v>46</v>
      </c>
      <c r="B32" s="24"/>
      <c r="C32" s="24"/>
      <c r="D32" s="24"/>
      <c r="E32" s="24"/>
      <c r="F32" s="24"/>
      <c r="G32" s="24"/>
      <c r="H32" s="24"/>
      <c r="I32" s="24"/>
      <c r="J32" s="24"/>
      <c r="K32" s="24"/>
    </row>
    <row r="33" customFormat="false" ht="15" hidden="false" customHeight="true" outlineLevel="0" collapsed="false">
      <c r="A33" s="42" t="s">
        <v>47</v>
      </c>
      <c r="B33" s="42"/>
      <c r="C33" s="42"/>
      <c r="D33" s="42"/>
      <c r="E33" s="42"/>
      <c r="F33" s="42"/>
      <c r="G33" s="42"/>
      <c r="H33" s="42"/>
      <c r="I33" s="42"/>
      <c r="J33" s="42"/>
      <c r="K33" s="42"/>
    </row>
    <row r="34" customFormat="false" ht="13.8" hidden="false" customHeight="false" outlineLevel="0" collapsed="false">
      <c r="A34" s="42"/>
      <c r="B34" s="42"/>
      <c r="C34" s="42"/>
      <c r="D34" s="42"/>
      <c r="E34" s="42"/>
      <c r="F34" s="42"/>
      <c r="G34" s="42"/>
      <c r="H34" s="42"/>
      <c r="I34" s="42"/>
      <c r="J34" s="42"/>
      <c r="K34" s="42"/>
    </row>
    <row r="35" customFormat="false" ht="13.8" hidden="false" customHeight="false" outlineLevel="0" collapsed="false">
      <c r="A35" s="42"/>
      <c r="B35" s="42"/>
      <c r="C35" s="42"/>
      <c r="D35" s="42"/>
      <c r="E35" s="42"/>
      <c r="F35" s="42"/>
      <c r="G35" s="42"/>
      <c r="H35" s="42"/>
      <c r="I35" s="42"/>
      <c r="J35" s="42"/>
      <c r="K35" s="42"/>
    </row>
    <row r="36" customFormat="false" ht="13.8" hidden="false" customHeight="false" outlineLevel="0" collapsed="false">
      <c r="A36" s="24"/>
      <c r="B36" s="24"/>
      <c r="C36" s="24"/>
      <c r="D36" s="24"/>
      <c r="E36" s="24"/>
      <c r="F36" s="24"/>
      <c r="G36" s="24"/>
      <c r="H36" s="24"/>
      <c r="I36" s="24"/>
      <c r="J36" s="24"/>
      <c r="K36" s="24"/>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4:K5"/>
    <mergeCell ref="A11:K11"/>
    <mergeCell ref="A12:K12"/>
    <mergeCell ref="A13:K13"/>
    <mergeCell ref="A14:K14"/>
    <mergeCell ref="A16:K16"/>
    <mergeCell ref="A18:K18"/>
    <mergeCell ref="A20:K20"/>
    <mergeCell ref="A22:K22"/>
    <mergeCell ref="A23:K23"/>
    <mergeCell ref="A27:K27"/>
    <mergeCell ref="A29:K29"/>
    <mergeCell ref="A33:K3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LibreOffice/6.2.1.2$Windows_X86_64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2017-04-25T17:30:57Z</dcterms:created>
  <dc:creator>Valentina Buschiazzo</dc:creator>
  <dc:description/>
  <dc:language>es-UY</dc:language>
  <cp:lastModifiedBy/>
  <dcterms:modified xsi:type="dcterms:W3CDTF">2019-03-27T16:27:44Z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